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4160" windowHeight="9000" activeTab="2"/>
  </bookViews>
  <sheets>
    <sheet name="표지" sheetId="2" r:id="rId1"/>
    <sheet name="총괄표" sheetId="7" r:id="rId2"/>
    <sheet name="일반회계" sheetId="1" r:id="rId3"/>
    <sheet name="특별회계" sheetId="5" r:id="rId4"/>
    <sheet name="시설관리공단" sheetId="12" r:id="rId5"/>
    <sheet name="지식정보타운개발기금" sheetId="11" r:id="rId6"/>
  </sheets>
  <definedNames>
    <definedName name="_xlnm.Print_Area" localSheetId="2">일반회계!$A$1:$G$79</definedName>
    <definedName name="_xlnm.Print_Titles" localSheetId="4">시설관리공단!#REF!</definedName>
    <definedName name="_xlnm.Print_Titles" localSheetId="2">일반회계!$1:$3</definedName>
    <definedName name="_xlnm.Print_Titles" localSheetId="5">지식정보타운개발기금!$1:$2</definedName>
    <definedName name="_xlnm.Print_Titles" localSheetId="3">특별회계!$1:$3</definedName>
  </definedNames>
  <calcPr calcId="125725"/>
</workbook>
</file>

<file path=xl/calcChain.xml><?xml version="1.0" encoding="utf-8"?>
<calcChain xmlns="http://schemas.openxmlformats.org/spreadsheetml/2006/main">
  <c r="F10" i="1"/>
  <c r="F7" s="1"/>
  <c r="E7"/>
  <c r="E14"/>
  <c r="F14"/>
  <c r="E16"/>
  <c r="F16"/>
  <c r="E25"/>
  <c r="F25"/>
  <c r="E27"/>
  <c r="F27"/>
  <c r="E39"/>
  <c r="F39"/>
  <c r="E43"/>
  <c r="F43"/>
  <c r="E46"/>
  <c r="F46"/>
  <c r="E56"/>
  <c r="F56"/>
  <c r="E60"/>
  <c r="F60"/>
  <c r="E62"/>
  <c r="F62"/>
  <c r="E64"/>
  <c r="F64"/>
  <c r="E69"/>
  <c r="F69"/>
  <c r="E72"/>
  <c r="F72"/>
  <c r="E76"/>
  <c r="F76"/>
  <c r="D14"/>
  <c r="E5"/>
  <c r="D5"/>
  <c r="F6"/>
  <c r="F5" s="1"/>
  <c r="D7"/>
  <c r="D64"/>
  <c r="F68"/>
  <c r="F51"/>
  <c r="F70"/>
  <c r="D69"/>
  <c r="F65"/>
  <c r="F63"/>
  <c r="D62"/>
  <c r="D60"/>
  <c r="F61"/>
  <c r="F57"/>
  <c r="D56"/>
  <c r="F52"/>
  <c r="D43"/>
  <c r="F44"/>
  <c r="F42"/>
  <c r="D39"/>
  <c r="F34"/>
  <c r="F28"/>
  <c r="D27"/>
  <c r="D25"/>
  <c r="F26"/>
  <c r="F17"/>
  <c r="D16"/>
  <c r="F19"/>
  <c r="F22"/>
  <c r="F21"/>
  <c r="F15"/>
  <c r="F8"/>
  <c r="F9"/>
  <c r="F67"/>
  <c r="F66"/>
  <c r="F59"/>
  <c r="F58"/>
  <c r="F47"/>
  <c r="F48"/>
  <c r="F53"/>
  <c r="F35"/>
  <c r="F36"/>
  <c r="D5" i="11"/>
  <c r="D4" s="1"/>
  <c r="E5" i="5"/>
  <c r="E4" s="1"/>
  <c r="D5"/>
  <c r="F6" i="12"/>
  <c r="F5" s="1"/>
  <c r="F4" s="1"/>
  <c r="E5"/>
  <c r="E4" s="1"/>
  <c r="D5"/>
  <c r="D4" s="1"/>
  <c r="D74" i="1"/>
  <c r="E74"/>
  <c r="F75"/>
  <c r="F74" s="1"/>
  <c r="F49"/>
  <c r="F50"/>
  <c r="F45"/>
  <c r="F40"/>
  <c r="F41"/>
  <c r="F33"/>
  <c r="F30"/>
  <c r="F31"/>
  <c r="F32"/>
  <c r="F29"/>
  <c r="F37"/>
  <c r="F38"/>
  <c r="F24"/>
  <c r="F23"/>
  <c r="F20"/>
  <c r="F11"/>
  <c r="F18"/>
  <c r="F13"/>
  <c r="F12"/>
  <c r="F77"/>
  <c r="D76"/>
  <c r="D72"/>
  <c r="F73"/>
  <c r="F71"/>
  <c r="F55"/>
  <c r="D46"/>
  <c r="F54"/>
  <c r="F6" i="11"/>
  <c r="F5" s="1"/>
  <c r="F4" s="1"/>
  <c r="F6" i="5"/>
  <c r="F5" s="1"/>
  <c r="F4" s="1"/>
  <c r="C36" i="7"/>
  <c r="E5" i="11"/>
  <c r="E4" s="1"/>
  <c r="D4" i="5"/>
  <c r="C31" i="7"/>
  <c r="D4" i="1" l="1"/>
  <c r="E4"/>
  <c r="F4"/>
</calcChain>
</file>

<file path=xl/sharedStrings.xml><?xml version="1.0" encoding="utf-8"?>
<sst xmlns="http://schemas.openxmlformats.org/spreadsheetml/2006/main" count="239" uniqueCount="183">
  <si>
    <t>(단위:천원)</t>
    <phoneticPr fontId="2" type="noConversion"/>
  </si>
  <si>
    <t>(단위:천원)</t>
    <phoneticPr fontId="2" type="noConversion"/>
  </si>
  <si>
    <t>예산과목</t>
    <phoneticPr fontId="2" type="noConversion"/>
  </si>
  <si>
    <t>부  기  명</t>
    <phoneticPr fontId="2" type="noConversion"/>
  </si>
  <si>
    <t>당 초</t>
    <phoneticPr fontId="2" type="noConversion"/>
  </si>
  <si>
    <t>조 정</t>
    <phoneticPr fontId="2" type="noConversion"/>
  </si>
  <si>
    <t>증 감</t>
    <phoneticPr fontId="2" type="noConversion"/>
  </si>
  <si>
    <t>비고</t>
    <phoneticPr fontId="2" type="noConversion"/>
  </si>
  <si>
    <t>계</t>
    <phoneticPr fontId="2" type="noConversion"/>
  </si>
  <si>
    <t>실과명</t>
    <phoneticPr fontId="2" type="noConversion"/>
  </si>
  <si>
    <t>예산과목</t>
    <phoneticPr fontId="2" type="noConversion"/>
  </si>
  <si>
    <t>부  기  명</t>
    <phoneticPr fontId="2" type="noConversion"/>
  </si>
  <si>
    <t>당 초</t>
    <phoneticPr fontId="2" type="noConversion"/>
  </si>
  <si>
    <t>조 정</t>
    <phoneticPr fontId="2" type="noConversion"/>
  </si>
  <si>
    <t>증 감</t>
    <phoneticPr fontId="2" type="noConversion"/>
  </si>
  <si>
    <t>계</t>
    <phoneticPr fontId="2" type="noConversion"/>
  </si>
  <si>
    <t>회계명</t>
    <phoneticPr fontId="2" type="noConversion"/>
  </si>
  <si>
    <t>계   수   조   정   내   역</t>
    <phoneticPr fontId="2" type="noConversion"/>
  </si>
  <si>
    <t>의 회 사 무 과</t>
    <phoneticPr fontId="2" type="noConversion"/>
  </si>
  <si>
    <t>도시과</t>
    <phoneticPr fontId="2" type="noConversion"/>
  </si>
  <si>
    <t>총무과</t>
    <phoneticPr fontId="2" type="noConversion"/>
  </si>
  <si>
    <t>보건소</t>
    <phoneticPr fontId="2" type="noConversion"/>
  </si>
  <si>
    <t>( 별 첨 )</t>
    <phoneticPr fontId="2" type="noConversion"/>
  </si>
  <si>
    <t>[일반회계 세출총괄표]</t>
    <phoneticPr fontId="2" type="noConversion"/>
  </si>
  <si>
    <t>실  과</t>
    <phoneticPr fontId="2" type="noConversion"/>
  </si>
  <si>
    <t>내      용(목)</t>
    <phoneticPr fontId="2" type="noConversion"/>
  </si>
  <si>
    <t>증  감</t>
    <phoneticPr fontId="2" type="noConversion"/>
  </si>
  <si>
    <t>기획감사실</t>
    <phoneticPr fontId="2" type="noConversion"/>
  </si>
  <si>
    <t>주민생활지원과</t>
    <phoneticPr fontId="2" type="noConversion"/>
  </si>
  <si>
    <t>교육지원과</t>
    <phoneticPr fontId="2" type="noConversion"/>
  </si>
  <si>
    <t>문화체육과</t>
    <phoneticPr fontId="2" type="noConversion"/>
  </si>
  <si>
    <t>사회복지과</t>
    <phoneticPr fontId="2" type="noConversion"/>
  </si>
  <si>
    <t>세무과</t>
    <phoneticPr fontId="2" type="noConversion"/>
  </si>
  <si>
    <t>산업경제과</t>
    <phoneticPr fontId="2" type="noConversion"/>
  </si>
  <si>
    <t>환경위생과</t>
    <phoneticPr fontId="2" type="noConversion"/>
  </si>
  <si>
    <t>교통과</t>
    <phoneticPr fontId="2" type="noConversion"/>
  </si>
  <si>
    <t>건설과</t>
    <phoneticPr fontId="2" type="noConversion"/>
  </si>
  <si>
    <t>일반회계(본예산)</t>
    <phoneticPr fontId="2" type="noConversion"/>
  </si>
  <si>
    <t>합계</t>
    <phoneticPr fontId="2" type="noConversion"/>
  </si>
  <si>
    <t>일반회계(수정예산)</t>
    <phoneticPr fontId="2" type="noConversion"/>
  </si>
  <si>
    <t>일반회계</t>
    <phoneticPr fontId="2" type="noConversion"/>
  </si>
  <si>
    <t>총계</t>
    <phoneticPr fontId="2" type="noConversion"/>
  </si>
  <si>
    <t>[시설관리공단]</t>
    <phoneticPr fontId="2" type="noConversion"/>
  </si>
  <si>
    <t>팀    명</t>
    <phoneticPr fontId="2" type="noConversion"/>
  </si>
  <si>
    <t>[기타특별회계]</t>
    <phoneticPr fontId="2" type="noConversion"/>
  </si>
  <si>
    <t>회계명</t>
    <phoneticPr fontId="2" type="noConversion"/>
  </si>
  <si>
    <t>회계과</t>
    <phoneticPr fontId="2" type="noConversion"/>
  </si>
  <si>
    <t>정보통신과</t>
    <phoneticPr fontId="2" type="noConversion"/>
  </si>
  <si>
    <t>건축과</t>
    <phoneticPr fontId="2" type="noConversion"/>
  </si>
  <si>
    <t>정보과학도서관</t>
    <phoneticPr fontId="2" type="noConversion"/>
  </si>
  <si>
    <t>상수도사업소</t>
    <phoneticPr fontId="2" type="noConversion"/>
  </si>
  <si>
    <t>환경사업소</t>
    <phoneticPr fontId="2" type="noConversion"/>
  </si>
  <si>
    <t>청소년수련관</t>
    <phoneticPr fontId="2" type="noConversion"/>
  </si>
  <si>
    <t>의회사무과</t>
    <phoneticPr fontId="2" type="noConversion"/>
  </si>
  <si>
    <t>동사무소</t>
    <phoneticPr fontId="2" type="noConversion"/>
  </si>
  <si>
    <t>페이지</t>
    <phoneticPr fontId="2" type="noConversion"/>
  </si>
  <si>
    <t>민원봉사과</t>
    <phoneticPr fontId="2" type="noConversion"/>
  </si>
  <si>
    <t>생활안전지원과</t>
    <phoneticPr fontId="2" type="noConversion"/>
  </si>
  <si>
    <t>세무과</t>
    <phoneticPr fontId="2" type="noConversion"/>
  </si>
  <si>
    <t>산업경제과</t>
    <phoneticPr fontId="2" type="noConversion"/>
  </si>
  <si>
    <t>정보통신과</t>
    <phoneticPr fontId="2" type="noConversion"/>
  </si>
  <si>
    <t>CS 센터</t>
    <phoneticPr fontId="2" type="noConversion"/>
  </si>
  <si>
    <t>기획HR팀</t>
    <phoneticPr fontId="2" type="noConversion"/>
  </si>
  <si>
    <t>시설지원팀</t>
    <phoneticPr fontId="2" type="noConversion"/>
  </si>
  <si>
    <t>경영사업팀</t>
    <phoneticPr fontId="2" type="noConversion"/>
  </si>
  <si>
    <t>문화사업팀</t>
    <phoneticPr fontId="2" type="noConversion"/>
  </si>
  <si>
    <t>체육사업팀</t>
    <phoneticPr fontId="2" type="noConversion"/>
  </si>
  <si>
    <t>공원사업팀</t>
    <phoneticPr fontId="2" type="noConversion"/>
  </si>
  <si>
    <t>수련관사업팀</t>
    <phoneticPr fontId="2" type="noConversion"/>
  </si>
  <si>
    <t>공영주차장</t>
    <phoneticPr fontId="2" type="noConversion"/>
  </si>
  <si>
    <t>2013년도 본예산(안)</t>
    <phoneticPr fontId="2" type="noConversion"/>
  </si>
  <si>
    <t>2013년도 본예산 계수조정 총내역</t>
    <phoneticPr fontId="2" type="noConversion"/>
  </si>
  <si>
    <t>2013년도 일반회계 계수조정내역(일반회계)</t>
    <phoneticPr fontId="2" type="noConversion"/>
  </si>
  <si>
    <t>2013년도 본예산 계수조정내역(특별회계)</t>
    <phoneticPr fontId="2" type="noConversion"/>
  </si>
  <si>
    <t>연구용역비</t>
    <phoneticPr fontId="2" type="noConversion"/>
  </si>
  <si>
    <t>총무과</t>
    <phoneticPr fontId="2" type="noConversion"/>
  </si>
  <si>
    <t>교육청소년과</t>
    <phoneticPr fontId="2" type="noConversion"/>
  </si>
  <si>
    <t>문화체육과</t>
    <phoneticPr fontId="2" type="noConversion"/>
  </si>
  <si>
    <t>민간행사보조</t>
    <phoneticPr fontId="2" type="noConversion"/>
  </si>
  <si>
    <t>문화예술 상설화 보조(민간예술단체)</t>
    <phoneticPr fontId="2" type="noConversion"/>
  </si>
  <si>
    <t>사회복지과</t>
    <phoneticPr fontId="2" type="noConversion"/>
  </si>
  <si>
    <t>세 무 과</t>
    <phoneticPr fontId="2" type="noConversion"/>
  </si>
  <si>
    <t>산업경제과</t>
    <phoneticPr fontId="2" type="noConversion"/>
  </si>
  <si>
    <t>시설비</t>
    <phoneticPr fontId="2" type="noConversion"/>
  </si>
  <si>
    <t>환경위생과</t>
    <phoneticPr fontId="2" type="noConversion"/>
  </si>
  <si>
    <t>건 설 과</t>
    <phoneticPr fontId="2" type="noConversion"/>
  </si>
  <si>
    <t>생활안전지원과</t>
    <phoneticPr fontId="2" type="noConversion"/>
  </si>
  <si>
    <t>도시사업단</t>
    <phoneticPr fontId="2" type="noConversion"/>
  </si>
  <si>
    <t>정보과학도서관</t>
    <phoneticPr fontId="2" type="noConversion"/>
  </si>
  <si>
    <t>상수도사업소</t>
    <phoneticPr fontId="2" type="noConversion"/>
  </si>
  <si>
    <t>민간자본보조</t>
    <phoneticPr fontId="2" type="noConversion"/>
  </si>
  <si>
    <t>5,6호 약수터 비가림막 설치공사</t>
    <phoneticPr fontId="2" type="noConversion"/>
  </si>
  <si>
    <t>사무관리비</t>
    <phoneticPr fontId="2" type="noConversion"/>
  </si>
  <si>
    <t>청렴 에듀드라마 공연</t>
    <phoneticPr fontId="2" type="noConversion"/>
  </si>
  <si>
    <t>행사운영비</t>
    <phoneticPr fontId="2" type="noConversion"/>
  </si>
  <si>
    <r>
      <t xml:space="preserve">과천사랑 배달료
    </t>
    </r>
    <r>
      <rPr>
        <b/>
        <sz val="10"/>
        <color indexed="10"/>
        <rFont val="굴림체"/>
        <family val="3"/>
        <charset val="129"/>
      </rPr>
      <t>50원</t>
    </r>
    <r>
      <rPr>
        <b/>
        <sz val="10"/>
        <rFont val="굴림체"/>
        <family val="3"/>
        <charset val="129"/>
      </rPr>
      <t xml:space="preserve"> * 30,000부 *12월</t>
    </r>
    <phoneticPr fontId="2" type="noConversion"/>
  </si>
  <si>
    <t>새터민, 다문화 가정과 함께하는 한마음대회</t>
    <phoneticPr fontId="2" type="noConversion"/>
  </si>
  <si>
    <t>사회단체보조금</t>
    <phoneticPr fontId="2" type="noConversion"/>
  </si>
  <si>
    <t>콘도 회원권(신규)</t>
    <phoneticPr fontId="2" type="noConversion"/>
  </si>
  <si>
    <t>자산및물품취득비</t>
    <phoneticPr fontId="2" type="noConversion"/>
  </si>
  <si>
    <t>결혼이민 여성 친정부모 초청</t>
    <phoneticPr fontId="2" type="noConversion"/>
  </si>
  <si>
    <t>바르게살기운동협의회
  - 에너지 절약 캠페인</t>
    <phoneticPr fontId="2" type="noConversion"/>
  </si>
  <si>
    <t>국외업무여비</t>
    <phoneticPr fontId="2" type="noConversion"/>
  </si>
  <si>
    <t>민간행사보조</t>
    <phoneticPr fontId="2" type="noConversion"/>
  </si>
  <si>
    <t>문화와 음악이 있는 거리</t>
    <phoneticPr fontId="2" type="noConversion"/>
  </si>
  <si>
    <t>추사 강독회 및 세미나(과천문화원)</t>
    <phoneticPr fontId="2" type="noConversion"/>
  </si>
  <si>
    <t>경기소리 기획공연(경기소리보존회)</t>
    <phoneticPr fontId="2" type="noConversion"/>
  </si>
  <si>
    <t>관문실내체육관 증축공사</t>
    <phoneticPr fontId="2" type="noConversion"/>
  </si>
  <si>
    <t>시설비</t>
    <phoneticPr fontId="2" type="noConversion"/>
  </si>
  <si>
    <t>시설부대비</t>
    <phoneticPr fontId="2" type="noConversion"/>
  </si>
  <si>
    <t>화물차(과천시체육회)</t>
    <phoneticPr fontId="2" type="noConversion"/>
  </si>
  <si>
    <t>학교 및 합동운동부 육성지원 사업(과천시체육회)</t>
    <phoneticPr fontId="2" type="noConversion"/>
  </si>
  <si>
    <t>민간행사보조</t>
    <phoneticPr fontId="2" type="noConversion"/>
  </si>
  <si>
    <t>시설비</t>
    <phoneticPr fontId="2" type="noConversion"/>
  </si>
  <si>
    <t>업무용 차량 구입(12인승)(구세군양로원·요양원)</t>
    <phoneticPr fontId="2" type="noConversion"/>
  </si>
  <si>
    <t>민간자본보조</t>
    <phoneticPr fontId="2" type="noConversion"/>
  </si>
  <si>
    <t>별관 옥상 녹화공사</t>
    <phoneticPr fontId="2" type="noConversion"/>
  </si>
  <si>
    <t>과천축제 행사용 화분 임차</t>
    <phoneticPr fontId="2" type="noConversion"/>
  </si>
  <si>
    <t>임차료</t>
    <phoneticPr fontId="2" type="noConversion"/>
  </si>
  <si>
    <t>테마숲 생태학교운영 등</t>
    <phoneticPr fontId="2" type="noConversion"/>
  </si>
  <si>
    <t>도심도로 녹지대 수목 보식공사(중앙로, 별양로, 청사로, 관문로)</t>
    <phoneticPr fontId="2" type="noConversion"/>
  </si>
  <si>
    <t>밤나무 단지 휀스 등 설치공사</t>
    <phoneticPr fontId="2" type="noConversion"/>
  </si>
  <si>
    <t>푸른미래과천실천협의회 운영 지원</t>
    <phoneticPr fontId="2" type="noConversion"/>
  </si>
  <si>
    <t>민간경상보조</t>
    <phoneticPr fontId="2" type="noConversion"/>
  </si>
  <si>
    <t>환경보전계획연구용역</t>
    <phoneticPr fontId="2" type="noConversion"/>
  </si>
  <si>
    <t>추사로 확·포장공사 타당성 용역</t>
    <phoneticPr fontId="2" type="noConversion"/>
  </si>
  <si>
    <t>도시관리계획(그린벨트해제)수립을 위한 주민의견 청취 공람공고료</t>
    <phoneticPr fontId="2" type="noConversion"/>
  </si>
  <si>
    <r>
      <rPr>
        <b/>
        <sz val="10"/>
        <color indexed="10"/>
        <rFont val="굴림체"/>
        <family val="3"/>
        <charset val="129"/>
      </rPr>
      <t>(과목변경)
사무관리비 -&gt; 기간제근로자등보수</t>
    </r>
    <r>
      <rPr>
        <b/>
        <sz val="10"/>
        <rFont val="굴림체"/>
        <family val="3"/>
        <charset val="129"/>
      </rPr>
      <t xml:space="preserve">
산불 전문 진화대 근무복</t>
    </r>
    <phoneticPr fontId="2" type="noConversion"/>
  </si>
  <si>
    <r>
      <rPr>
        <b/>
        <sz val="10"/>
        <color indexed="10"/>
        <rFont val="굴림체"/>
        <family val="3"/>
        <charset val="129"/>
      </rPr>
      <t>(과목변경)
시설비 -&gt; 자산및물품취득비</t>
    </r>
    <r>
      <rPr>
        <b/>
        <sz val="10"/>
        <rFont val="굴림체"/>
        <family val="3"/>
        <charset val="129"/>
      </rPr>
      <t xml:space="preserve">
자동화시스템 장비 교체</t>
    </r>
    <phoneticPr fontId="2" type="noConversion"/>
  </si>
  <si>
    <t>상수도 지방직영기업 특별회계</t>
    <phoneticPr fontId="2" type="noConversion"/>
  </si>
  <si>
    <t>결정액</t>
    <phoneticPr fontId="2" type="noConversion"/>
  </si>
  <si>
    <t>증감액</t>
    <phoneticPr fontId="2" type="noConversion"/>
  </si>
  <si>
    <t>소계</t>
    <phoneticPr fontId="2" type="noConversion"/>
  </si>
  <si>
    <t>시설관리공단</t>
    <phoneticPr fontId="2" type="noConversion"/>
  </si>
  <si>
    <t>자산취득비</t>
    <phoneticPr fontId="2" type="noConversion"/>
  </si>
  <si>
    <t>관용차량(승용차) 구입(대체)</t>
    <phoneticPr fontId="2" type="noConversion"/>
  </si>
  <si>
    <r>
      <rPr>
        <sz val="10"/>
        <color indexed="10"/>
        <rFont val="굴림체"/>
        <family val="3"/>
        <charset val="129"/>
      </rPr>
      <t>부기변경 및 증액</t>
    </r>
    <r>
      <rPr>
        <sz val="10"/>
        <rFont val="굴림체"/>
        <family val="3"/>
        <charset val="129"/>
      </rPr>
      <t xml:space="preserve">
  상수도 요금 체계개편 및 인상 용역
  -&gt; 상</t>
    </r>
    <r>
      <rPr>
        <sz val="10"/>
        <color indexed="10"/>
        <rFont val="굴림체"/>
        <family val="3"/>
        <charset val="129"/>
      </rPr>
      <t>·하</t>
    </r>
    <r>
      <rPr>
        <sz val="10"/>
        <rFont val="굴림체"/>
        <family val="3"/>
        <charset val="129"/>
      </rPr>
      <t>수도 요금 체계개편 및 인상 용역</t>
    </r>
    <phoneticPr fontId="2" type="noConversion"/>
  </si>
  <si>
    <t>사무관리비</t>
    <phoneticPr fontId="2" type="noConversion"/>
  </si>
  <si>
    <t>자산및물품취득비</t>
    <phoneticPr fontId="2" type="noConversion"/>
  </si>
  <si>
    <t>기간제근로자등보수</t>
    <phoneticPr fontId="2" type="noConversion"/>
  </si>
  <si>
    <t>도시사업단</t>
    <phoneticPr fontId="2" type="noConversion"/>
  </si>
  <si>
    <t>기타회계전출금</t>
    <phoneticPr fontId="2" type="noConversion"/>
  </si>
  <si>
    <t>지식정보타운조성공기업특별회계 전출금</t>
    <phoneticPr fontId="2" type="noConversion"/>
  </si>
  <si>
    <r>
      <t xml:space="preserve">2013년도 </t>
    </r>
    <r>
      <rPr>
        <b/>
        <sz val="20"/>
        <color indexed="10"/>
        <rFont val="HY견고딕"/>
        <family val="1"/>
        <charset val="129"/>
      </rPr>
      <t>기금운용계획</t>
    </r>
    <r>
      <rPr>
        <b/>
        <sz val="20"/>
        <rFont val="HY견고딕"/>
        <family val="1"/>
        <charset val="129"/>
      </rPr>
      <t xml:space="preserve"> 계수조정내역(기금)</t>
    </r>
    <phoneticPr fontId="2" type="noConversion"/>
  </si>
  <si>
    <t>2013년도 본예산 계수조정내역(지출예산서)</t>
    <phoneticPr fontId="2" type="noConversion"/>
  </si>
  <si>
    <r>
      <rPr>
        <b/>
        <sz val="10"/>
        <color indexed="10"/>
        <rFont val="굴림체"/>
        <family val="3"/>
        <charset val="129"/>
      </rPr>
      <t>(과목변경)
전산개발비 -&gt; 사무관리비</t>
    </r>
    <r>
      <rPr>
        <b/>
        <sz val="10"/>
        <rFont val="굴림체"/>
        <family val="3"/>
        <charset val="129"/>
      </rPr>
      <t xml:space="preserve">
자동응답시스템 지방세납부 구축</t>
    </r>
    <phoneticPr fontId="2" type="noConversion"/>
  </si>
  <si>
    <t>시책추진업무추진비</t>
    <phoneticPr fontId="2" type="noConversion"/>
  </si>
  <si>
    <t>주민생활지원실</t>
    <phoneticPr fontId="2" type="noConversion"/>
  </si>
  <si>
    <t>주민생활 시책추진</t>
    <phoneticPr fontId="2" type="noConversion"/>
  </si>
  <si>
    <t>세수증대 시책추진</t>
    <phoneticPr fontId="2" type="noConversion"/>
  </si>
  <si>
    <t>사회복지 시책추진</t>
    <phoneticPr fontId="2" type="noConversion"/>
  </si>
  <si>
    <t>체육진흥 시책추진</t>
    <phoneticPr fontId="2" type="noConversion"/>
  </si>
  <si>
    <t>문예진흥 시책추진</t>
    <phoneticPr fontId="2" type="noConversion"/>
  </si>
  <si>
    <t>교육청소년지원 시책추진</t>
    <phoneticPr fontId="2" type="noConversion"/>
  </si>
  <si>
    <t>지역안정대책 시책추진</t>
    <phoneticPr fontId="2" type="noConversion"/>
  </si>
  <si>
    <t>시책업무 시책추진</t>
    <phoneticPr fontId="2" type="noConversion"/>
  </si>
  <si>
    <t>국제교류협력 시책추진</t>
    <phoneticPr fontId="2" type="noConversion"/>
  </si>
  <si>
    <t>창의행정시책추진</t>
    <phoneticPr fontId="2" type="noConversion"/>
  </si>
  <si>
    <t>지역경제 활성화 시책추진</t>
    <phoneticPr fontId="2" type="noConversion"/>
  </si>
  <si>
    <t>환경보전 시책추진</t>
    <phoneticPr fontId="2" type="noConversion"/>
  </si>
  <si>
    <t>도시계획 및 개발시책 추진</t>
    <phoneticPr fontId="2" type="noConversion"/>
  </si>
  <si>
    <t>도시계획과</t>
    <phoneticPr fontId="2" type="noConversion"/>
  </si>
  <si>
    <t>건축과</t>
    <phoneticPr fontId="2" type="noConversion"/>
  </si>
  <si>
    <t>도로 및 건설시책추진</t>
  </si>
  <si>
    <t>재난재해대책 시책추진</t>
    <phoneticPr fontId="2" type="noConversion"/>
  </si>
  <si>
    <t>시책추진업무추진비
 - 시정역점 시책추진</t>
    <phoneticPr fontId="2" type="noConversion"/>
  </si>
  <si>
    <t>대외기관단체협조 시책추진</t>
    <phoneticPr fontId="2" type="noConversion"/>
  </si>
  <si>
    <t>공동주택관리 시책추진</t>
    <phoneticPr fontId="2" type="noConversion"/>
  </si>
  <si>
    <r>
      <rPr>
        <b/>
        <sz val="10"/>
        <color indexed="10"/>
        <rFont val="굴림체"/>
        <family val="3"/>
        <charset val="129"/>
      </rPr>
      <t>(부기변경 및 증액)</t>
    </r>
    <r>
      <rPr>
        <b/>
        <sz val="10"/>
        <rFont val="굴림체"/>
        <family val="3"/>
        <charset val="129"/>
      </rPr>
      <t xml:space="preserve">
경기소리 정기공연(경기소리보존회)
 -&gt; 경기소리 정기</t>
    </r>
    <r>
      <rPr>
        <b/>
        <sz val="10"/>
        <color indexed="10"/>
        <rFont val="굴림체"/>
        <family val="3"/>
        <charset val="129"/>
      </rPr>
      <t xml:space="preserve"> 및 기획</t>
    </r>
    <r>
      <rPr>
        <b/>
        <sz val="10"/>
        <rFont val="굴림체"/>
        <family val="3"/>
        <charset val="129"/>
      </rPr>
      <t>공연(경기소리보존회)</t>
    </r>
    <phoneticPr fontId="2" type="noConversion"/>
  </si>
  <si>
    <r>
      <t>국제 자매도시 방문 등</t>
    </r>
    <r>
      <rPr>
        <b/>
        <sz val="10"/>
        <color indexed="10"/>
        <rFont val="굴림체"/>
        <family val="3"/>
        <charset val="129"/>
      </rPr>
      <t/>
    </r>
    <phoneticPr fontId="2" type="noConversion"/>
  </si>
  <si>
    <t>장군마을 어린이놀이터 설치공사
 - 토지매입비</t>
    <phoneticPr fontId="2" type="noConversion"/>
  </si>
  <si>
    <r>
      <rPr>
        <b/>
        <sz val="10"/>
        <color indexed="10"/>
        <rFont val="굴림체"/>
        <family val="3"/>
        <charset val="129"/>
      </rPr>
      <t>(부기변경 및 증액)</t>
    </r>
    <r>
      <rPr>
        <b/>
        <sz val="10"/>
        <rFont val="굴림체"/>
        <family val="3"/>
        <charset val="129"/>
      </rPr>
      <t xml:space="preserve">
</t>
    </r>
    <r>
      <rPr>
        <b/>
        <sz val="10"/>
        <color indexed="10"/>
        <rFont val="굴림체"/>
        <family val="3"/>
        <charset val="129"/>
      </rPr>
      <t xml:space="preserve">외곽도로 </t>
    </r>
    <r>
      <rPr>
        <b/>
        <sz val="10"/>
        <rFont val="굴림체"/>
        <family val="3"/>
        <charset val="129"/>
      </rPr>
      <t>녹지대 수목 보식공사</t>
    </r>
    <r>
      <rPr>
        <b/>
        <sz val="10"/>
        <color indexed="10"/>
        <rFont val="굴림체"/>
        <family val="3"/>
        <charset val="129"/>
      </rPr>
      <t>(과천대로, 선바위길)</t>
    </r>
    <r>
      <rPr>
        <b/>
        <sz val="10"/>
        <rFont val="굴림체"/>
        <family val="3"/>
        <charset val="129"/>
      </rPr>
      <t xml:space="preserve"> -&gt; 녹지대 수목 보식공사</t>
    </r>
    <phoneticPr fontId="2" type="noConversion"/>
  </si>
  <si>
    <t>사기막1 어린이공원 토지매입비</t>
    <phoneticPr fontId="2" type="noConversion"/>
  </si>
  <si>
    <t>시설비</t>
    <phoneticPr fontId="2" type="noConversion"/>
  </si>
  <si>
    <t>전화국앞 지하보도 휠체어 리프트 교체</t>
    <phoneticPr fontId="2" type="noConversion"/>
  </si>
  <si>
    <r>
      <rPr>
        <b/>
        <sz val="10"/>
        <color indexed="10"/>
        <rFont val="굴림체"/>
        <family val="3"/>
        <charset val="129"/>
      </rPr>
      <t>(신설)</t>
    </r>
    <r>
      <rPr>
        <b/>
        <sz val="10"/>
        <rFont val="굴림체"/>
        <family val="3"/>
        <charset val="129"/>
      </rPr>
      <t xml:space="preserve">
재해복구 등 피복구입</t>
    </r>
    <phoneticPr fontId="2" type="noConversion"/>
  </si>
  <si>
    <t>연구용역비</t>
    <phoneticPr fontId="2" type="noConversion"/>
  </si>
  <si>
    <r>
      <rPr>
        <b/>
        <sz val="10"/>
        <color rgb="FFFF0000"/>
        <rFont val="굴림체"/>
        <family val="3"/>
        <charset val="129"/>
      </rPr>
      <t>(신설)</t>
    </r>
    <r>
      <rPr>
        <b/>
        <sz val="10"/>
        <rFont val="굴림체"/>
        <family val="3"/>
        <charset val="129"/>
      </rPr>
      <t xml:space="preserve">
전화국앞 지하보도 존치여부 연구 용역</t>
    </r>
    <phoneticPr fontId="2" type="noConversion"/>
  </si>
  <si>
    <t>의회사무과</t>
    <phoneticPr fontId="2" type="noConversion"/>
  </si>
  <si>
    <t>기관운영업무추진비</t>
    <phoneticPr fontId="2" type="noConversion"/>
  </si>
  <si>
    <t>의장</t>
    <phoneticPr fontId="2" type="noConversion"/>
  </si>
  <si>
    <t>공기관등에대한대행사업비</t>
    <phoneticPr fontId="2" type="noConversion"/>
  </si>
  <si>
    <t>시설관리공단 위탁금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</si>
</sst>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#;&quot;△&quot;#,###"/>
    <numFmt numFmtId="177" formatCode="#,##0;[Red]&quot;△&quot;#,##0"/>
    <numFmt numFmtId="178" formatCode="#,##0_ ;[Red]\-#,##0\ "/>
    <numFmt numFmtId="179" formatCode="0_ ;[Red]\-0\ "/>
    <numFmt numFmtId="180" formatCode="#,##0_ 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b/>
      <sz val="20"/>
      <name val="HY견고딕"/>
      <family val="1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b/>
      <sz val="24"/>
      <name val="HY궁서B"/>
      <family val="1"/>
      <charset val="129"/>
    </font>
    <font>
      <b/>
      <sz val="28"/>
      <name val="HY궁서B"/>
      <family val="1"/>
      <charset val="129"/>
    </font>
    <font>
      <b/>
      <sz val="9"/>
      <name val="굴림체"/>
      <family val="3"/>
      <charset val="129"/>
    </font>
    <font>
      <b/>
      <sz val="24"/>
      <color indexed="12"/>
      <name val="HY궁서B"/>
      <family val="1"/>
      <charset val="129"/>
    </font>
    <font>
      <b/>
      <sz val="12"/>
      <name val="굴림체"/>
      <family val="3"/>
      <charset val="129"/>
    </font>
    <font>
      <b/>
      <sz val="22"/>
      <name val="HY목판L"/>
      <family val="1"/>
      <charset val="129"/>
    </font>
    <font>
      <b/>
      <sz val="12"/>
      <color indexed="12"/>
      <name val="굴림체"/>
      <family val="3"/>
      <charset val="129"/>
    </font>
    <font>
      <b/>
      <sz val="20"/>
      <color indexed="10"/>
      <name val="HY견고딕"/>
      <family val="1"/>
      <charset val="129"/>
    </font>
    <font>
      <sz val="10"/>
      <color indexed="10"/>
      <name val="굴림체"/>
      <family val="3"/>
      <charset val="129"/>
    </font>
    <font>
      <b/>
      <sz val="10"/>
      <color indexed="1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b/>
      <sz val="10"/>
      <color theme="1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vertical="center" shrinkToFit="1"/>
    </xf>
    <xf numFmtId="176" fontId="5" fillId="2" borderId="2" xfId="0" applyNumberFormat="1" applyFont="1" applyFill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vertical="center" shrinkToFit="1"/>
    </xf>
    <xf numFmtId="176" fontId="5" fillId="3" borderId="7" xfId="0" applyNumberFormat="1" applyFont="1" applyFill="1" applyBorder="1" applyAlignment="1">
      <alignment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41" fontId="11" fillId="0" borderId="0" xfId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41" fontId="11" fillId="5" borderId="15" xfId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11" fillId="0" borderId="18" xfId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177" fontId="11" fillId="4" borderId="2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11" fillId="0" borderId="23" xfId="1" applyNumberFormat="1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177" fontId="11" fillId="3" borderId="26" xfId="1" applyNumberFormat="1" applyFont="1" applyFill="1" applyBorder="1" applyAlignment="1">
      <alignment horizontal="center" vertical="center"/>
    </xf>
    <xf numFmtId="41" fontId="11" fillId="5" borderId="14" xfId="1" applyFont="1" applyFill="1" applyBorder="1" applyAlignment="1">
      <alignment horizontal="center" vertical="center"/>
    </xf>
    <xf numFmtId="177" fontId="11" fillId="0" borderId="20" xfId="1" applyNumberFormat="1" applyFont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177" fontId="11" fillId="4" borderId="20" xfId="1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 shrinkToFit="1"/>
    </xf>
    <xf numFmtId="41" fontId="5" fillId="0" borderId="2" xfId="1" applyFont="1" applyFill="1" applyBorder="1" applyAlignment="1">
      <alignment vertical="center" shrinkToFit="1"/>
    </xf>
    <xf numFmtId="41" fontId="5" fillId="4" borderId="10" xfId="1" applyFont="1" applyFill="1" applyBorder="1" applyAlignment="1">
      <alignment horizontal="center" vertical="center"/>
    </xf>
    <xf numFmtId="41" fontId="9" fillId="3" borderId="7" xfId="1" applyFont="1" applyFill="1" applyBorder="1" applyAlignment="1">
      <alignment vertical="center" shrinkToFit="1"/>
    </xf>
    <xf numFmtId="41" fontId="5" fillId="2" borderId="2" xfId="1" applyFont="1" applyFill="1" applyBorder="1" applyAlignment="1">
      <alignment vertical="center" shrinkToFit="1"/>
    </xf>
    <xf numFmtId="41" fontId="3" fillId="0" borderId="0" xfId="1" applyFont="1" applyAlignment="1">
      <alignment vertical="center"/>
    </xf>
    <xf numFmtId="178" fontId="5" fillId="0" borderId="2" xfId="1" applyNumberFormat="1" applyFont="1" applyFill="1" applyBorder="1" applyAlignment="1">
      <alignment vertical="center" shrinkToFit="1"/>
    </xf>
    <xf numFmtId="179" fontId="6" fillId="0" borderId="3" xfId="0" applyNumberFormat="1" applyFont="1" applyBorder="1" applyAlignment="1">
      <alignment vertical="center" shrinkToFit="1"/>
    </xf>
    <xf numFmtId="178" fontId="17" fillId="0" borderId="2" xfId="1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180" fontId="5" fillId="3" borderId="7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Alignment="1">
      <alignment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vertical="center" wrapText="1" shrinkToFit="1"/>
    </xf>
    <xf numFmtId="41" fontId="5" fillId="7" borderId="2" xfId="1" applyFont="1" applyFill="1" applyBorder="1" applyAlignment="1">
      <alignment vertical="center" shrinkToFit="1"/>
    </xf>
    <xf numFmtId="0" fontId="5" fillId="7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41" fontId="5" fillId="0" borderId="0" xfId="1" applyFont="1" applyFill="1" applyBorder="1" applyAlignment="1">
      <alignment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41" fontId="5" fillId="0" borderId="3" xfId="1" applyFont="1" applyFill="1" applyBorder="1" applyAlignment="1">
      <alignment vertical="center" shrinkToFit="1"/>
    </xf>
    <xf numFmtId="178" fontId="5" fillId="0" borderId="3" xfId="1" applyNumberFormat="1" applyFont="1" applyFill="1" applyBorder="1" applyAlignment="1">
      <alignment vertical="center" shrinkToFit="1"/>
    </xf>
    <xf numFmtId="0" fontId="5" fillId="8" borderId="2" xfId="0" applyFont="1" applyFill="1" applyBorder="1" applyAlignment="1">
      <alignment vertical="center" wrapText="1" shrinkToFit="1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41" fontId="5" fillId="4" borderId="28" xfId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41" fontId="5" fillId="6" borderId="31" xfId="1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6" fillId="8" borderId="3" xfId="0" applyFont="1" applyFill="1" applyBorder="1" applyAlignment="1">
      <alignment vertical="center" wrapText="1" shrinkToFit="1"/>
    </xf>
    <xf numFmtId="0" fontId="18" fillId="0" borderId="2" xfId="0" applyFont="1" applyFill="1" applyBorder="1" applyAlignment="1">
      <alignment vertical="center" wrapText="1" shrinkToFit="1"/>
    </xf>
    <xf numFmtId="0" fontId="5" fillId="7" borderId="12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vertical="center" shrinkToFit="1"/>
    </xf>
    <xf numFmtId="41" fontId="5" fillId="7" borderId="3" xfId="1" applyFont="1" applyFill="1" applyBorder="1" applyAlignment="1">
      <alignment vertical="center" shrinkToFit="1"/>
    </xf>
    <xf numFmtId="0" fontId="5" fillId="7" borderId="5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vertical="center" wrapText="1" shrinkToFit="1"/>
    </xf>
    <xf numFmtId="41" fontId="5" fillId="0" borderId="41" xfId="1" applyFont="1" applyFill="1" applyBorder="1" applyAlignment="1">
      <alignment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6"/>
  <sheetViews>
    <sheetView workbookViewId="0">
      <selection activeCell="D20" sqref="D20"/>
    </sheetView>
  </sheetViews>
  <sheetFormatPr defaultRowHeight="13.5"/>
  <sheetData>
    <row r="5" spans="1:8" ht="49.5" customHeight="1"/>
    <row r="6" spans="1:8" ht="32.25" customHeight="1">
      <c r="A6" s="114" t="s">
        <v>70</v>
      </c>
      <c r="B6" s="114"/>
      <c r="C6" s="114"/>
      <c r="D6" s="114"/>
      <c r="E6" s="114"/>
      <c r="F6" s="114"/>
      <c r="G6" s="114"/>
      <c r="H6" s="114"/>
    </row>
    <row r="7" spans="1:8" ht="35.25">
      <c r="A7" s="115" t="s">
        <v>17</v>
      </c>
      <c r="B7" s="115"/>
      <c r="C7" s="115"/>
      <c r="D7" s="115"/>
      <c r="E7" s="115"/>
      <c r="F7" s="115"/>
      <c r="G7" s="115"/>
      <c r="H7" s="115"/>
    </row>
    <row r="12" spans="1:8" ht="97.5" customHeight="1"/>
    <row r="22" spans="1:8" ht="67.5" customHeight="1"/>
    <row r="26" spans="1:8" ht="31.5">
      <c r="A26" s="116" t="s">
        <v>18</v>
      </c>
      <c r="B26" s="116"/>
      <c r="C26" s="116"/>
      <c r="D26" s="116"/>
      <c r="E26" s="116"/>
      <c r="F26" s="116"/>
      <c r="G26" s="116"/>
      <c r="H26" s="116"/>
    </row>
  </sheetData>
  <mergeCells count="3">
    <mergeCell ref="A6:H6"/>
    <mergeCell ref="A7:H7"/>
    <mergeCell ref="A26:H26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8"/>
  <sheetViews>
    <sheetView workbookViewId="0">
      <selection activeCell="A3" sqref="A3:C3"/>
    </sheetView>
  </sheetViews>
  <sheetFormatPr defaultRowHeight="14.25"/>
  <cols>
    <col min="1" max="1" width="19.109375" style="2" customWidth="1"/>
    <col min="2" max="2" width="24.21875" style="2" customWidth="1"/>
    <col min="3" max="3" width="21.6640625" style="40" customWidth="1"/>
    <col min="4" max="16384" width="8.88671875" style="2"/>
  </cols>
  <sheetData>
    <row r="1" spans="1:3">
      <c r="A1" s="39" t="s">
        <v>22</v>
      </c>
    </row>
    <row r="3" spans="1:3" ht="30" customHeight="1">
      <c r="A3" s="117" t="s">
        <v>71</v>
      </c>
      <c r="B3" s="117"/>
      <c r="C3" s="117"/>
    </row>
    <row r="4" spans="1:3" ht="18" customHeight="1"/>
    <row r="5" spans="1:3" ht="24.95" customHeight="1" thickBot="1">
      <c r="A5" s="41" t="s">
        <v>23</v>
      </c>
    </row>
    <row r="6" spans="1:3" ht="39" customHeight="1">
      <c r="A6" s="42" t="s">
        <v>24</v>
      </c>
      <c r="B6" s="43" t="s">
        <v>25</v>
      </c>
      <c r="C6" s="44" t="s">
        <v>26</v>
      </c>
    </row>
    <row r="7" spans="1:3" ht="20.25" customHeight="1">
      <c r="A7" s="45" t="s">
        <v>27</v>
      </c>
      <c r="B7" s="46"/>
      <c r="C7" s="47"/>
    </row>
    <row r="8" spans="1:3" ht="20.25" customHeight="1">
      <c r="A8" s="45" t="s">
        <v>28</v>
      </c>
      <c r="B8" s="46"/>
      <c r="C8" s="47"/>
    </row>
    <row r="9" spans="1:3" ht="20.25" customHeight="1">
      <c r="A9" s="45" t="s">
        <v>20</v>
      </c>
      <c r="B9" s="46"/>
      <c r="C9" s="47"/>
    </row>
    <row r="10" spans="1:3" ht="20.25" customHeight="1">
      <c r="A10" s="45" t="s">
        <v>29</v>
      </c>
      <c r="B10" s="46"/>
      <c r="C10" s="47"/>
    </row>
    <row r="11" spans="1:3" ht="20.25" customHeight="1">
      <c r="A11" s="48" t="s">
        <v>56</v>
      </c>
      <c r="B11" s="49"/>
      <c r="C11" s="47"/>
    </row>
    <row r="12" spans="1:3" ht="19.5" customHeight="1">
      <c r="A12" s="48" t="s">
        <v>30</v>
      </c>
      <c r="B12" s="49"/>
      <c r="C12" s="47"/>
    </row>
    <row r="13" spans="1:3" ht="20.25" customHeight="1">
      <c r="A13" s="48" t="s">
        <v>31</v>
      </c>
      <c r="B13" s="49"/>
      <c r="C13" s="47"/>
    </row>
    <row r="14" spans="1:3" ht="20.25" customHeight="1">
      <c r="A14" s="48" t="s">
        <v>46</v>
      </c>
      <c r="B14" s="49"/>
      <c r="C14" s="47"/>
    </row>
    <row r="15" spans="1:3" ht="20.25" customHeight="1">
      <c r="A15" s="48" t="s">
        <v>32</v>
      </c>
      <c r="B15" s="49"/>
      <c r="C15" s="47"/>
    </row>
    <row r="16" spans="1:3" ht="20.25" customHeight="1">
      <c r="A16" s="48" t="s">
        <v>33</v>
      </c>
      <c r="B16" s="49"/>
      <c r="C16" s="47"/>
    </row>
    <row r="17" spans="1:3" ht="20.25" customHeight="1">
      <c r="A17" s="48" t="s">
        <v>34</v>
      </c>
      <c r="B17" s="49"/>
      <c r="C17" s="47"/>
    </row>
    <row r="18" spans="1:3" ht="20.25" customHeight="1">
      <c r="A18" s="48" t="s">
        <v>47</v>
      </c>
      <c r="B18" s="49"/>
      <c r="C18" s="47"/>
    </row>
    <row r="19" spans="1:3" ht="20.25" customHeight="1">
      <c r="A19" s="48" t="s">
        <v>35</v>
      </c>
      <c r="B19" s="49"/>
      <c r="C19" s="47"/>
    </row>
    <row r="20" spans="1:3" ht="20.25" customHeight="1">
      <c r="A20" s="48" t="s">
        <v>19</v>
      </c>
      <c r="B20" s="49"/>
      <c r="C20" s="47"/>
    </row>
    <row r="21" spans="1:3" ht="20.25" customHeight="1">
      <c r="A21" s="48" t="s">
        <v>48</v>
      </c>
      <c r="B21" s="49"/>
      <c r="C21" s="47"/>
    </row>
    <row r="22" spans="1:3" ht="20.25" customHeight="1">
      <c r="A22" s="48" t="s">
        <v>36</v>
      </c>
      <c r="B22" s="49"/>
      <c r="C22" s="47"/>
    </row>
    <row r="23" spans="1:3" ht="20.25" customHeight="1">
      <c r="A23" s="48" t="s">
        <v>57</v>
      </c>
      <c r="B23" s="49"/>
      <c r="C23" s="47"/>
    </row>
    <row r="24" spans="1:3" ht="20.25" customHeight="1">
      <c r="A24" s="48" t="s">
        <v>21</v>
      </c>
      <c r="B24" s="49"/>
      <c r="C24" s="47"/>
    </row>
    <row r="25" spans="1:3" ht="20.25" customHeight="1">
      <c r="A25" s="48" t="s">
        <v>49</v>
      </c>
      <c r="B25" s="49"/>
      <c r="C25" s="47"/>
    </row>
    <row r="26" spans="1:3" ht="20.25" customHeight="1">
      <c r="A26" s="48" t="s">
        <v>50</v>
      </c>
      <c r="B26" s="49"/>
      <c r="C26" s="47"/>
    </row>
    <row r="27" spans="1:3" ht="20.25" customHeight="1">
      <c r="A27" s="48" t="s">
        <v>51</v>
      </c>
      <c r="B27" s="49"/>
      <c r="C27" s="47"/>
    </row>
    <row r="28" spans="1:3" ht="20.25" customHeight="1">
      <c r="A28" s="48" t="s">
        <v>52</v>
      </c>
      <c r="B28" s="49"/>
      <c r="C28" s="47"/>
    </row>
    <row r="29" spans="1:3" ht="20.25" customHeight="1">
      <c r="A29" s="48" t="s">
        <v>53</v>
      </c>
      <c r="B29" s="49"/>
      <c r="C29" s="47"/>
    </row>
    <row r="30" spans="1:3" ht="20.25" customHeight="1">
      <c r="A30" s="48" t="s">
        <v>54</v>
      </c>
      <c r="B30" s="49"/>
      <c r="C30" s="47"/>
    </row>
    <row r="31" spans="1:3" s="53" customFormat="1" ht="20.25" customHeight="1">
      <c r="A31" s="50" t="s">
        <v>37</v>
      </c>
      <c r="B31" s="51" t="s">
        <v>38</v>
      </c>
      <c r="C31" s="52">
        <f>SUM(C7:C30)</f>
        <v>0</v>
      </c>
    </row>
    <row r="32" spans="1:3" ht="20.25" customHeight="1">
      <c r="A32" s="54" t="s">
        <v>58</v>
      </c>
      <c r="B32" s="55"/>
      <c r="C32" s="56"/>
    </row>
    <row r="33" spans="1:3" ht="20.25" customHeight="1">
      <c r="A33" s="54" t="s">
        <v>59</v>
      </c>
      <c r="B33" s="55"/>
      <c r="C33" s="56"/>
    </row>
    <row r="34" spans="1:3" ht="20.25" customHeight="1">
      <c r="A34" s="54" t="s">
        <v>60</v>
      </c>
      <c r="B34" s="55"/>
      <c r="C34" s="56"/>
    </row>
    <row r="35" spans="1:3" ht="20.25" customHeight="1">
      <c r="A35" s="54" t="s">
        <v>19</v>
      </c>
      <c r="B35" s="55"/>
      <c r="C35" s="56"/>
    </row>
    <row r="36" spans="1:3" ht="20.25" customHeight="1">
      <c r="A36" s="50" t="s">
        <v>39</v>
      </c>
      <c r="B36" s="51" t="s">
        <v>38</v>
      </c>
      <c r="C36" s="52">
        <f>SUM(C32:C35)</f>
        <v>0</v>
      </c>
    </row>
    <row r="37" spans="1:3" ht="26.25" customHeight="1" thickBot="1">
      <c r="A37" s="57" t="s">
        <v>40</v>
      </c>
      <c r="B37" s="58" t="s">
        <v>41</v>
      </c>
      <c r="C37" s="59"/>
    </row>
    <row r="38" spans="1:3" ht="24.95" customHeight="1"/>
    <row r="39" spans="1:3" ht="24.95" customHeight="1" thickBot="1">
      <c r="A39" s="41" t="s">
        <v>42</v>
      </c>
    </row>
    <row r="40" spans="1:3" ht="30" customHeight="1">
      <c r="A40" s="42" t="s">
        <v>43</v>
      </c>
      <c r="B40" s="43" t="s">
        <v>25</v>
      </c>
      <c r="C40" s="60"/>
    </row>
    <row r="41" spans="1:3" ht="30" customHeight="1">
      <c r="A41" s="45" t="s">
        <v>61</v>
      </c>
      <c r="B41" s="46"/>
      <c r="C41" s="61"/>
    </row>
    <row r="42" spans="1:3" ht="30" customHeight="1">
      <c r="A42" s="45" t="s">
        <v>62</v>
      </c>
      <c r="B42" s="46"/>
      <c r="C42" s="61"/>
    </row>
    <row r="43" spans="1:3" ht="30" customHeight="1">
      <c r="A43" s="45" t="s">
        <v>63</v>
      </c>
      <c r="B43" s="46"/>
      <c r="C43" s="61"/>
    </row>
    <row r="44" spans="1:3" ht="30" customHeight="1">
      <c r="A44" s="45" t="s">
        <v>64</v>
      </c>
      <c r="B44" s="46"/>
      <c r="C44" s="61"/>
    </row>
    <row r="45" spans="1:3" ht="30" customHeight="1">
      <c r="A45" s="45" t="s">
        <v>65</v>
      </c>
      <c r="B45" s="46"/>
      <c r="C45" s="61"/>
    </row>
    <row r="46" spans="1:3" ht="30" customHeight="1">
      <c r="A46" s="45" t="s">
        <v>66</v>
      </c>
      <c r="B46" s="46"/>
      <c r="C46" s="61"/>
    </row>
    <row r="47" spans="1:3" ht="30" customHeight="1">
      <c r="A47" s="45" t="s">
        <v>67</v>
      </c>
      <c r="B47" s="46"/>
      <c r="C47" s="61"/>
    </row>
    <row r="48" spans="1:3" ht="30" customHeight="1">
      <c r="A48" s="45" t="s">
        <v>68</v>
      </c>
      <c r="B48" s="46"/>
      <c r="C48" s="61"/>
    </row>
    <row r="49" spans="1:3" ht="30" customHeight="1">
      <c r="A49" s="45" t="s">
        <v>69</v>
      </c>
      <c r="B49" s="46"/>
      <c r="C49" s="61"/>
    </row>
    <row r="50" spans="1:3" ht="25.5" customHeight="1">
      <c r="A50" s="62"/>
      <c r="B50" s="63" t="s">
        <v>38</v>
      </c>
      <c r="C50" s="64"/>
    </row>
    <row r="51" spans="1:3" ht="24.95" customHeight="1"/>
    <row r="52" spans="1:3" ht="24.95" customHeight="1" thickBot="1">
      <c r="A52" s="41" t="s">
        <v>44</v>
      </c>
    </row>
    <row r="53" spans="1:3" ht="24.95" customHeight="1">
      <c r="A53" s="42" t="s">
        <v>45</v>
      </c>
      <c r="B53" s="43" t="s">
        <v>25</v>
      </c>
      <c r="C53" s="60"/>
    </row>
    <row r="54" spans="1:3" ht="87" customHeight="1">
      <c r="A54" s="65"/>
      <c r="B54" s="66"/>
      <c r="C54" s="61"/>
    </row>
    <row r="55" spans="1:3" ht="24.95" customHeight="1"/>
    <row r="56" spans="1:3" ht="24.95" customHeight="1"/>
    <row r="57" spans="1:3" ht="24.95" customHeight="1"/>
    <row r="58" spans="1:3" ht="24.95" customHeight="1"/>
    <row r="59" spans="1:3" ht="24.95" customHeight="1"/>
    <row r="60" spans="1:3" ht="24.95" customHeight="1"/>
    <row r="61" spans="1:3" ht="24.95" customHeight="1"/>
    <row r="62" spans="1:3" ht="24.95" customHeight="1"/>
    <row r="63" spans="1:3" ht="24.95" customHeight="1"/>
    <row r="64" spans="1:3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</sheetData>
  <mergeCells count="1">
    <mergeCell ref="A3:C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78"/>
  <sheetViews>
    <sheetView showGridLines="0" tabSelected="1" zoomScale="85" zoomScaleNormal="85" zoomScaleSheetLayoutView="100" workbookViewId="0">
      <pane ySplit="3" topLeftCell="A4" activePane="bottomLeft" state="frozen"/>
      <selection pane="bottomLeft" activeCell="F10" sqref="F10"/>
    </sheetView>
  </sheetViews>
  <sheetFormatPr defaultRowHeight="24.95" customHeight="1"/>
  <cols>
    <col min="1" max="1" width="9.21875" style="2" customWidth="1"/>
    <col min="2" max="2" width="10.33203125" style="2" customWidth="1"/>
    <col min="3" max="3" width="30.6640625" style="1" customWidth="1"/>
    <col min="4" max="4" width="10" style="72" customWidth="1"/>
    <col min="5" max="6" width="9.109375" style="72" customWidth="1"/>
    <col min="7" max="7" width="6.109375" style="1" customWidth="1"/>
    <col min="8" max="68" width="8.88671875" style="4"/>
    <col min="69" max="16384" width="8.88671875" style="1"/>
  </cols>
  <sheetData>
    <row r="1" spans="1:68" ht="33.75" customHeight="1">
      <c r="A1" s="119" t="s">
        <v>72</v>
      </c>
      <c r="B1" s="119"/>
      <c r="C1" s="119"/>
      <c r="D1" s="119"/>
      <c r="E1" s="119"/>
      <c r="F1" s="119"/>
      <c r="G1" s="119"/>
    </row>
    <row r="2" spans="1:68" ht="24" customHeight="1">
      <c r="A2" s="118" t="s">
        <v>0</v>
      </c>
      <c r="B2" s="118"/>
      <c r="C2" s="118"/>
      <c r="D2" s="118"/>
      <c r="E2" s="118"/>
      <c r="F2" s="118"/>
      <c r="G2" s="118"/>
    </row>
    <row r="3" spans="1:68" s="6" customFormat="1" ht="25.5" customHeight="1">
      <c r="A3" s="30" t="s">
        <v>9</v>
      </c>
      <c r="B3" s="31" t="s">
        <v>10</v>
      </c>
      <c r="C3" s="31" t="s">
        <v>11</v>
      </c>
      <c r="D3" s="69" t="s">
        <v>12</v>
      </c>
      <c r="E3" s="69" t="s">
        <v>13</v>
      </c>
      <c r="F3" s="69" t="s">
        <v>14</v>
      </c>
      <c r="G3" s="32" t="s">
        <v>55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s="8" customFormat="1" ht="25.5" customHeight="1">
      <c r="A4" s="23" t="s">
        <v>15</v>
      </c>
      <c r="B4" s="24"/>
      <c r="C4" s="25"/>
      <c r="D4" s="70">
        <f>D5+D7+D14+D16+D25+D27+D39+D43+D46+D56+D60+D62+D64+D69+D72+D74+D76</f>
        <v>23757700</v>
      </c>
      <c r="E4" s="70">
        <f t="shared" ref="E4:F4" si="0">E5+E7+E14+E16+E25+E27+E39+E43+E46+E56+E60+E62+E64+E69+E72+E74+E76</f>
        <v>20820582</v>
      </c>
      <c r="F4" s="70">
        <f t="shared" si="0"/>
        <v>-2937118</v>
      </c>
      <c r="G4" s="27"/>
      <c r="H4" s="7"/>
      <c r="I4" s="78"/>
      <c r="J4" s="78"/>
      <c r="K4" s="7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12" customFormat="1" ht="34.5" customHeight="1">
      <c r="A5" s="9" t="s">
        <v>178</v>
      </c>
      <c r="B5" s="19"/>
      <c r="C5" s="10"/>
      <c r="D5" s="71">
        <f>SUM(D6)</f>
        <v>29760</v>
      </c>
      <c r="E5" s="71">
        <f t="shared" ref="E5:F5" si="1">SUM(E6)</f>
        <v>23808</v>
      </c>
      <c r="F5" s="71">
        <f t="shared" si="1"/>
        <v>-5952</v>
      </c>
      <c r="G5" s="2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12" customFormat="1" ht="34.5" customHeight="1">
      <c r="A6" s="35"/>
      <c r="B6" s="36" t="s">
        <v>179</v>
      </c>
      <c r="C6" s="67" t="s">
        <v>180</v>
      </c>
      <c r="D6" s="68">
        <v>29760</v>
      </c>
      <c r="E6" s="68">
        <v>23808</v>
      </c>
      <c r="F6" s="73">
        <f>E6-D6</f>
        <v>-5952</v>
      </c>
      <c r="G6" s="38">
        <v>35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12" customFormat="1" ht="34.5" customHeight="1">
      <c r="A7" s="9" t="s">
        <v>27</v>
      </c>
      <c r="B7" s="19"/>
      <c r="C7" s="10"/>
      <c r="D7" s="71">
        <f>SUM(D8:D13)</f>
        <v>19597684</v>
      </c>
      <c r="E7" s="71">
        <f t="shared" ref="E7:F7" si="2">SUM(E8:E13)</f>
        <v>19551514</v>
      </c>
      <c r="F7" s="71">
        <f t="shared" si="2"/>
        <v>-46170</v>
      </c>
      <c r="G7" s="2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s="12" customFormat="1" ht="34.5" customHeight="1">
      <c r="A8" s="79"/>
      <c r="B8" s="107" t="s">
        <v>146</v>
      </c>
      <c r="C8" s="80" t="s">
        <v>165</v>
      </c>
      <c r="D8" s="81">
        <v>12000</v>
      </c>
      <c r="E8" s="68">
        <v>9600</v>
      </c>
      <c r="F8" s="75">
        <f t="shared" ref="F8:F10" si="3">E8-D8</f>
        <v>-2400</v>
      </c>
      <c r="G8" s="82">
        <v>45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s="12" customFormat="1" ht="34.5" customHeight="1">
      <c r="A9" s="79"/>
      <c r="B9" s="107" t="s">
        <v>146</v>
      </c>
      <c r="C9" s="80" t="s">
        <v>157</v>
      </c>
      <c r="D9" s="81">
        <v>8000</v>
      </c>
      <c r="E9" s="68">
        <v>6400</v>
      </c>
      <c r="F9" s="75">
        <f t="shared" si="3"/>
        <v>-1600</v>
      </c>
      <c r="G9" s="82">
        <v>46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s="12" customFormat="1" ht="34.5" customHeight="1">
      <c r="A10" s="79"/>
      <c r="B10" s="107" t="s">
        <v>181</v>
      </c>
      <c r="C10" s="80" t="s">
        <v>182</v>
      </c>
      <c r="D10" s="81">
        <v>19544614</v>
      </c>
      <c r="E10" s="68">
        <v>19517514</v>
      </c>
      <c r="F10" s="75">
        <f t="shared" si="3"/>
        <v>-27100</v>
      </c>
      <c r="G10" s="82">
        <v>49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s="7" customFormat="1" ht="34.5" customHeight="1">
      <c r="A11" s="35"/>
      <c r="B11" s="36" t="s">
        <v>92</v>
      </c>
      <c r="C11" s="67" t="s">
        <v>95</v>
      </c>
      <c r="D11" s="68">
        <v>25200</v>
      </c>
      <c r="E11" s="68">
        <v>18000</v>
      </c>
      <c r="F11" s="75">
        <f>E11-D11</f>
        <v>-7200</v>
      </c>
      <c r="G11" s="38">
        <v>52</v>
      </c>
    </row>
    <row r="12" spans="1:68" s="7" customFormat="1" ht="34.5" customHeight="1">
      <c r="A12" s="35"/>
      <c r="B12" s="36" t="s">
        <v>94</v>
      </c>
      <c r="C12" s="67" t="s">
        <v>93</v>
      </c>
      <c r="D12" s="68">
        <v>6000</v>
      </c>
      <c r="E12" s="68">
        <v>0</v>
      </c>
      <c r="F12" s="75">
        <f>E12-D12</f>
        <v>-6000</v>
      </c>
      <c r="G12" s="38">
        <v>54</v>
      </c>
    </row>
    <row r="13" spans="1:68" s="7" customFormat="1" ht="34.5" customHeight="1">
      <c r="A13" s="35"/>
      <c r="B13" s="36" t="s">
        <v>97</v>
      </c>
      <c r="C13" s="67" t="s">
        <v>96</v>
      </c>
      <c r="D13" s="68">
        <v>1870</v>
      </c>
      <c r="E13" s="68">
        <v>0</v>
      </c>
      <c r="F13" s="75">
        <f>E13-D13</f>
        <v>-1870</v>
      </c>
      <c r="G13" s="38">
        <v>55</v>
      </c>
    </row>
    <row r="14" spans="1:68" s="12" customFormat="1" ht="34.5" customHeight="1">
      <c r="A14" s="9" t="s">
        <v>147</v>
      </c>
      <c r="B14" s="19"/>
      <c r="C14" s="10"/>
      <c r="D14" s="71">
        <f>SUM(D15)</f>
        <v>8000</v>
      </c>
      <c r="E14" s="71">
        <f t="shared" ref="E14:F14" si="4">SUM(E15)</f>
        <v>6400</v>
      </c>
      <c r="F14" s="71">
        <f t="shared" si="4"/>
        <v>-1600</v>
      </c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s="12" customFormat="1" ht="34.5" customHeight="1">
      <c r="A15" s="35"/>
      <c r="B15" s="36" t="s">
        <v>146</v>
      </c>
      <c r="C15" s="67" t="s">
        <v>148</v>
      </c>
      <c r="D15" s="68">
        <v>8000</v>
      </c>
      <c r="E15" s="68">
        <v>6400</v>
      </c>
      <c r="F15" s="73">
        <f>E15-D15</f>
        <v>-1600</v>
      </c>
      <c r="G15" s="38">
        <v>61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s="12" customFormat="1" ht="34.5" customHeight="1">
      <c r="A16" s="9" t="s">
        <v>75</v>
      </c>
      <c r="B16" s="19"/>
      <c r="C16" s="10"/>
      <c r="D16" s="71">
        <f>SUM(D17:D24)</f>
        <v>213511</v>
      </c>
      <c r="E16" s="71">
        <f t="shared" ref="E16:F16" si="5">SUM(E17:E24)</f>
        <v>83540</v>
      </c>
      <c r="F16" s="71">
        <f t="shared" si="5"/>
        <v>-129971</v>
      </c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s="12" customFormat="1" ht="34.5" customHeight="1">
      <c r="A17" s="79"/>
      <c r="B17" s="107" t="s">
        <v>146</v>
      </c>
      <c r="C17" s="80" t="s">
        <v>166</v>
      </c>
      <c r="D17" s="81">
        <v>8000</v>
      </c>
      <c r="E17" s="81">
        <v>6400</v>
      </c>
      <c r="F17" s="73">
        <f t="shared" ref="F17:F24" si="6">E17-D17</f>
        <v>-1600</v>
      </c>
      <c r="G17" s="82">
        <v>75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s="12" customFormat="1" ht="34.5" customHeight="1">
      <c r="A18" s="35"/>
      <c r="B18" s="36" t="s">
        <v>102</v>
      </c>
      <c r="C18" s="101" t="s">
        <v>169</v>
      </c>
      <c r="D18" s="68">
        <v>70000</v>
      </c>
      <c r="E18" s="68">
        <v>52500</v>
      </c>
      <c r="F18" s="73">
        <f t="shared" si="6"/>
        <v>-17500</v>
      </c>
      <c r="G18" s="38">
        <v>77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s="12" customFormat="1" ht="34.5" customHeight="1">
      <c r="A19" s="35"/>
      <c r="B19" s="36" t="s">
        <v>146</v>
      </c>
      <c r="C19" s="67" t="s">
        <v>156</v>
      </c>
      <c r="D19" s="68">
        <v>8400</v>
      </c>
      <c r="E19" s="68">
        <v>6720</v>
      </c>
      <c r="F19" s="73">
        <f t="shared" si="6"/>
        <v>-1680</v>
      </c>
      <c r="G19" s="38">
        <v>77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s="12" customFormat="1" ht="34.5" customHeight="1">
      <c r="A20" s="35"/>
      <c r="B20" s="36" t="s">
        <v>99</v>
      </c>
      <c r="C20" s="37" t="s">
        <v>98</v>
      </c>
      <c r="D20" s="68">
        <v>100000</v>
      </c>
      <c r="E20" s="68">
        <v>0</v>
      </c>
      <c r="F20" s="73">
        <f t="shared" si="6"/>
        <v>-100000</v>
      </c>
      <c r="G20" s="38">
        <v>78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s="12" customFormat="1" ht="34.5" customHeight="1">
      <c r="A21" s="35"/>
      <c r="B21" s="36" t="s">
        <v>146</v>
      </c>
      <c r="C21" s="67" t="s">
        <v>155</v>
      </c>
      <c r="D21" s="68">
        <v>12000</v>
      </c>
      <c r="E21" s="68">
        <v>9600</v>
      </c>
      <c r="F21" s="73">
        <f t="shared" si="6"/>
        <v>-2400</v>
      </c>
      <c r="G21" s="38">
        <v>82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s="12" customFormat="1" ht="34.5" customHeight="1">
      <c r="A22" s="35"/>
      <c r="B22" s="36" t="s">
        <v>146</v>
      </c>
      <c r="C22" s="67" t="s">
        <v>154</v>
      </c>
      <c r="D22" s="68">
        <v>10400</v>
      </c>
      <c r="E22" s="68">
        <v>8320</v>
      </c>
      <c r="F22" s="73">
        <f t="shared" si="6"/>
        <v>-2080</v>
      </c>
      <c r="G22" s="38">
        <v>82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s="12" customFormat="1" ht="34.5" customHeight="1">
      <c r="A23" s="35"/>
      <c r="B23" s="36" t="s">
        <v>97</v>
      </c>
      <c r="C23" s="37" t="s">
        <v>100</v>
      </c>
      <c r="D23" s="68">
        <v>3055</v>
      </c>
      <c r="E23" s="68">
        <v>0</v>
      </c>
      <c r="F23" s="73">
        <f t="shared" si="6"/>
        <v>-3055</v>
      </c>
      <c r="G23" s="38">
        <v>86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s="12" customFormat="1" ht="34.5" customHeight="1">
      <c r="A24" s="35"/>
      <c r="B24" s="36" t="s">
        <v>97</v>
      </c>
      <c r="C24" s="67" t="s">
        <v>101</v>
      </c>
      <c r="D24" s="68">
        <v>1656</v>
      </c>
      <c r="E24" s="68">
        <v>0</v>
      </c>
      <c r="F24" s="73">
        <f t="shared" si="6"/>
        <v>-1656</v>
      </c>
      <c r="G24" s="38">
        <v>86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s="12" customFormat="1" ht="34.5" customHeight="1">
      <c r="A25" s="9" t="s">
        <v>76</v>
      </c>
      <c r="B25" s="19"/>
      <c r="C25" s="10"/>
      <c r="D25" s="71">
        <f>SUM(D26:D26)</f>
        <v>8000</v>
      </c>
      <c r="E25" s="71">
        <f t="shared" ref="E25:F25" si="7">SUM(E26:E26)</f>
        <v>6400</v>
      </c>
      <c r="F25" s="71">
        <f t="shared" si="7"/>
        <v>-1600</v>
      </c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s="12" customFormat="1" ht="34.5" customHeight="1">
      <c r="A26" s="79"/>
      <c r="B26" s="107" t="s">
        <v>146</v>
      </c>
      <c r="C26" s="80" t="s">
        <v>153</v>
      </c>
      <c r="D26" s="81">
        <v>8000</v>
      </c>
      <c r="E26" s="68">
        <v>6400</v>
      </c>
      <c r="F26" s="73">
        <f>E26-D26</f>
        <v>-1600</v>
      </c>
      <c r="G26" s="82">
        <v>101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s="12" customFormat="1" ht="34.5" customHeight="1">
      <c r="A27" s="9" t="s">
        <v>77</v>
      </c>
      <c r="B27" s="19"/>
      <c r="C27" s="10"/>
      <c r="D27" s="71">
        <f>SUM(D28:D38)</f>
        <v>1877100</v>
      </c>
      <c r="E27" s="71">
        <f t="shared" ref="E27:F27" si="8">SUM(E28:E38)</f>
        <v>676320</v>
      </c>
      <c r="F27" s="71">
        <f t="shared" si="8"/>
        <v>-1200780</v>
      </c>
      <c r="G27" s="2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s="12" customFormat="1" ht="34.5" customHeight="1">
      <c r="A28" s="79"/>
      <c r="B28" s="107" t="s">
        <v>146</v>
      </c>
      <c r="C28" s="80" t="s">
        <v>152</v>
      </c>
      <c r="D28" s="81">
        <v>10400</v>
      </c>
      <c r="E28" s="81">
        <v>8320</v>
      </c>
      <c r="F28" s="73">
        <f>E28-D28</f>
        <v>-2080</v>
      </c>
      <c r="G28" s="82">
        <v>130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s="12" customFormat="1" ht="34.5" customHeight="1">
      <c r="A29" s="35"/>
      <c r="B29" s="36" t="s">
        <v>103</v>
      </c>
      <c r="C29" s="67" t="s">
        <v>79</v>
      </c>
      <c r="D29" s="68">
        <v>60000</v>
      </c>
      <c r="E29" s="68">
        <v>30000</v>
      </c>
      <c r="F29" s="73">
        <f>E29-D29</f>
        <v>-30000</v>
      </c>
      <c r="G29" s="38">
        <v>130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s="12" customFormat="1" ht="34.5" customHeight="1">
      <c r="A30" s="35"/>
      <c r="B30" s="36" t="s">
        <v>103</v>
      </c>
      <c r="C30" s="67" t="s">
        <v>105</v>
      </c>
      <c r="D30" s="68">
        <v>10000</v>
      </c>
      <c r="E30" s="68">
        <v>0</v>
      </c>
      <c r="F30" s="73">
        <f>E30-D30</f>
        <v>-10000</v>
      </c>
      <c r="G30" s="38">
        <v>139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s="12" customFormat="1" ht="61.5" customHeight="1">
      <c r="A31" s="35"/>
      <c r="B31" s="36" t="s">
        <v>103</v>
      </c>
      <c r="C31" s="89" t="s">
        <v>168</v>
      </c>
      <c r="D31" s="68">
        <v>30000</v>
      </c>
      <c r="E31" s="68">
        <v>40000</v>
      </c>
      <c r="F31" s="73">
        <f t="shared" ref="F31:F38" si="9">E31-D31</f>
        <v>10000</v>
      </c>
      <c r="G31" s="38">
        <v>143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s="12" customFormat="1" ht="34.5" customHeight="1">
      <c r="A32" s="35"/>
      <c r="B32" s="36" t="s">
        <v>103</v>
      </c>
      <c r="C32" s="67" t="s">
        <v>106</v>
      </c>
      <c r="D32" s="68">
        <v>20000</v>
      </c>
      <c r="E32" s="68">
        <v>0</v>
      </c>
      <c r="F32" s="73">
        <f t="shared" si="9"/>
        <v>-20000</v>
      </c>
      <c r="G32" s="38">
        <v>143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s="12" customFormat="1" ht="34.5" customHeight="1">
      <c r="A33" s="35"/>
      <c r="B33" s="36" t="s">
        <v>94</v>
      </c>
      <c r="C33" s="67" t="s">
        <v>104</v>
      </c>
      <c r="D33" s="68">
        <v>25000</v>
      </c>
      <c r="E33" s="68">
        <v>0</v>
      </c>
      <c r="F33" s="73">
        <f>E33-D33</f>
        <v>-25000</v>
      </c>
      <c r="G33" s="38">
        <v>145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s="12" customFormat="1" ht="34.5" customHeight="1">
      <c r="A34" s="35"/>
      <c r="B34" s="36" t="s">
        <v>146</v>
      </c>
      <c r="C34" s="67" t="s">
        <v>151</v>
      </c>
      <c r="D34" s="68">
        <v>10000</v>
      </c>
      <c r="E34" s="68">
        <v>8000</v>
      </c>
      <c r="F34" s="73">
        <f>E34-D34</f>
        <v>-2000</v>
      </c>
      <c r="G34" s="38">
        <v>149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s="12" customFormat="1" ht="34.5" customHeight="1">
      <c r="A35" s="35"/>
      <c r="B35" s="36" t="s">
        <v>78</v>
      </c>
      <c r="C35" s="67" t="s">
        <v>111</v>
      </c>
      <c r="D35" s="68">
        <v>650000</v>
      </c>
      <c r="E35" s="68">
        <v>590000</v>
      </c>
      <c r="F35" s="73">
        <f>E35-D35</f>
        <v>-60000</v>
      </c>
      <c r="G35" s="38">
        <v>149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s="12" customFormat="1" ht="34.5" customHeight="1">
      <c r="A36" s="35"/>
      <c r="B36" s="36" t="s">
        <v>90</v>
      </c>
      <c r="C36" s="67" t="s">
        <v>110</v>
      </c>
      <c r="D36" s="68">
        <v>25000</v>
      </c>
      <c r="E36" s="68">
        <v>0</v>
      </c>
      <c r="F36" s="73">
        <f>E36-D36</f>
        <v>-25000</v>
      </c>
      <c r="G36" s="38">
        <v>150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s="12" customFormat="1" ht="34.5" customHeight="1">
      <c r="A37" s="35"/>
      <c r="B37" s="36" t="s">
        <v>108</v>
      </c>
      <c r="C37" s="67" t="s">
        <v>107</v>
      </c>
      <c r="D37" s="68">
        <v>1031455</v>
      </c>
      <c r="E37" s="68">
        <v>0</v>
      </c>
      <c r="F37" s="73">
        <f>E37-D37</f>
        <v>-1031455</v>
      </c>
      <c r="G37" s="38">
        <v>152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s="12" customFormat="1" ht="34.5" customHeight="1">
      <c r="A38" s="35"/>
      <c r="B38" s="36" t="s">
        <v>109</v>
      </c>
      <c r="C38" s="67" t="s">
        <v>107</v>
      </c>
      <c r="D38" s="68">
        <v>5245</v>
      </c>
      <c r="E38" s="68">
        <v>0</v>
      </c>
      <c r="F38" s="73">
        <f t="shared" si="9"/>
        <v>-5245</v>
      </c>
      <c r="G38" s="38">
        <v>152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s="12" customFormat="1" ht="34.5" customHeight="1">
      <c r="A39" s="9" t="s">
        <v>80</v>
      </c>
      <c r="B39" s="19"/>
      <c r="C39" s="10"/>
      <c r="D39" s="71">
        <f>SUM(D40:D42)</f>
        <v>639345</v>
      </c>
      <c r="E39" s="71">
        <f t="shared" ref="E39:F39" si="10">SUM(E40:E42)</f>
        <v>8320</v>
      </c>
      <c r="F39" s="71">
        <f t="shared" si="10"/>
        <v>-631025</v>
      </c>
      <c r="G39" s="2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s="12" customFormat="1" ht="34.5" customHeight="1">
      <c r="A40" s="35"/>
      <c r="B40" s="36" t="s">
        <v>113</v>
      </c>
      <c r="C40" s="67" t="s">
        <v>170</v>
      </c>
      <c r="D40" s="68">
        <v>602945</v>
      </c>
      <c r="E40" s="68">
        <v>0</v>
      </c>
      <c r="F40" s="73">
        <f>E40-D40</f>
        <v>-602945</v>
      </c>
      <c r="G40" s="38">
        <v>169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s="7" customFormat="1" ht="34.5" customHeight="1">
      <c r="A41" s="35"/>
      <c r="B41" s="36" t="s">
        <v>115</v>
      </c>
      <c r="C41" s="67" t="s">
        <v>114</v>
      </c>
      <c r="D41" s="68">
        <v>26000</v>
      </c>
      <c r="E41" s="68">
        <v>0</v>
      </c>
      <c r="F41" s="73">
        <f>E41-D41</f>
        <v>-26000</v>
      </c>
      <c r="G41" s="38">
        <v>188</v>
      </c>
    </row>
    <row r="42" spans="1:68" s="7" customFormat="1" ht="34.5" customHeight="1">
      <c r="A42" s="35"/>
      <c r="B42" s="36" t="s">
        <v>146</v>
      </c>
      <c r="C42" s="67" t="s">
        <v>150</v>
      </c>
      <c r="D42" s="68">
        <v>10400</v>
      </c>
      <c r="E42" s="68">
        <v>8320</v>
      </c>
      <c r="F42" s="73">
        <f>E42-D42</f>
        <v>-2080</v>
      </c>
      <c r="G42" s="38">
        <v>197</v>
      </c>
    </row>
    <row r="43" spans="1:68" s="12" customFormat="1" ht="34.5" customHeight="1">
      <c r="A43" s="9" t="s">
        <v>81</v>
      </c>
      <c r="B43" s="19"/>
      <c r="C43" s="10"/>
      <c r="D43" s="71">
        <f>SUM(D44:D45)</f>
        <v>8000</v>
      </c>
      <c r="E43" s="71">
        <f t="shared" ref="E43:F43" si="11">SUM(E44:E45)</f>
        <v>6400</v>
      </c>
      <c r="F43" s="71">
        <f t="shared" si="11"/>
        <v>-1600</v>
      </c>
      <c r="G43" s="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s="12" customFormat="1" ht="34.5" customHeight="1">
      <c r="A44" s="79"/>
      <c r="B44" s="107" t="s">
        <v>146</v>
      </c>
      <c r="C44" s="108" t="s">
        <v>149</v>
      </c>
      <c r="D44" s="81">
        <v>8000</v>
      </c>
      <c r="E44" s="68">
        <v>6400</v>
      </c>
      <c r="F44" s="73">
        <f>E44-D44</f>
        <v>-1600</v>
      </c>
      <c r="G44" s="82">
        <v>214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s="7" customFormat="1" ht="40.5" customHeight="1">
      <c r="A45" s="35"/>
      <c r="B45" s="76" t="s">
        <v>137</v>
      </c>
      <c r="C45" s="67" t="s">
        <v>145</v>
      </c>
      <c r="D45" s="68"/>
      <c r="E45" s="68"/>
      <c r="F45" s="73">
        <f>E45-D45</f>
        <v>0</v>
      </c>
      <c r="G45" s="38">
        <v>214</v>
      </c>
    </row>
    <row r="46" spans="1:68" s="12" customFormat="1" ht="34.5" customHeight="1">
      <c r="A46" s="9" t="s">
        <v>82</v>
      </c>
      <c r="B46" s="19"/>
      <c r="C46" s="10"/>
      <c r="D46" s="71">
        <f>SUM(D47:D55)</f>
        <v>821100</v>
      </c>
      <c r="E46" s="71">
        <f t="shared" ref="E46:F46" si="12">SUM(E47:E55)</f>
        <v>232680</v>
      </c>
      <c r="F46" s="71">
        <f t="shared" si="12"/>
        <v>-588420</v>
      </c>
      <c r="G46" s="21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s="12" customFormat="1" ht="34.5" customHeight="1">
      <c r="A47" s="35"/>
      <c r="B47" s="36" t="s">
        <v>118</v>
      </c>
      <c r="C47" s="37" t="s">
        <v>117</v>
      </c>
      <c r="D47" s="68">
        <v>12000</v>
      </c>
      <c r="E47" s="68">
        <v>0</v>
      </c>
      <c r="F47" s="73">
        <f>E47-D47</f>
        <v>-12000</v>
      </c>
      <c r="G47" s="38">
        <v>219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s="12" customFormat="1" ht="34.5" customHeight="1">
      <c r="A48" s="35"/>
      <c r="B48" s="36" t="s">
        <v>83</v>
      </c>
      <c r="C48" s="37" t="s">
        <v>116</v>
      </c>
      <c r="D48" s="68">
        <v>112000</v>
      </c>
      <c r="E48" s="68">
        <v>0</v>
      </c>
      <c r="F48" s="73">
        <f>E48-D48</f>
        <v>-112000</v>
      </c>
      <c r="G48" s="38">
        <v>221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 s="12" customFormat="1" ht="78.75" customHeight="1">
      <c r="A49" s="35"/>
      <c r="B49" s="36" t="s">
        <v>113</v>
      </c>
      <c r="C49" s="89" t="s">
        <v>171</v>
      </c>
      <c r="D49" s="68">
        <v>150000</v>
      </c>
      <c r="E49" s="68">
        <v>225000</v>
      </c>
      <c r="F49" s="73">
        <f t="shared" ref="F49:F55" si="13">E49-D49</f>
        <v>75000</v>
      </c>
      <c r="G49" s="38">
        <v>221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s="12" customFormat="1" ht="34.5" customHeight="1">
      <c r="A50" s="35"/>
      <c r="B50" s="36" t="s">
        <v>113</v>
      </c>
      <c r="C50" s="37" t="s">
        <v>120</v>
      </c>
      <c r="D50" s="68">
        <v>150000</v>
      </c>
      <c r="E50" s="68">
        <v>0</v>
      </c>
      <c r="F50" s="73">
        <f t="shared" si="13"/>
        <v>-150000</v>
      </c>
      <c r="G50" s="38">
        <v>221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s="12" customFormat="1" ht="34.5" customHeight="1">
      <c r="A51" s="35"/>
      <c r="B51" s="36" t="s">
        <v>173</v>
      </c>
      <c r="C51" s="37" t="s">
        <v>172</v>
      </c>
      <c r="D51" s="68">
        <v>277500</v>
      </c>
      <c r="E51" s="68">
        <v>0</v>
      </c>
      <c r="F51" s="73">
        <f t="shared" si="13"/>
        <v>-277500</v>
      </c>
      <c r="G51" s="38">
        <v>222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s="12" customFormat="1" ht="34.5" customHeight="1">
      <c r="A52" s="35"/>
      <c r="B52" s="36" t="s">
        <v>146</v>
      </c>
      <c r="C52" s="37" t="s">
        <v>158</v>
      </c>
      <c r="D52" s="68">
        <v>9600</v>
      </c>
      <c r="E52" s="68">
        <v>7680</v>
      </c>
      <c r="F52" s="73">
        <f t="shared" si="13"/>
        <v>-1920</v>
      </c>
      <c r="G52" s="38">
        <v>233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s="12" customFormat="1" ht="52.5" customHeight="1">
      <c r="A53" s="35"/>
      <c r="B53" s="36" t="s">
        <v>139</v>
      </c>
      <c r="C53" s="67" t="s">
        <v>127</v>
      </c>
      <c r="D53" s="68"/>
      <c r="E53" s="68">
        <v>0</v>
      </c>
      <c r="F53" s="73">
        <f>E53-D53</f>
        <v>0</v>
      </c>
      <c r="G53" s="38">
        <v>239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s="12" customFormat="1" ht="34.5" customHeight="1">
      <c r="A54" s="35"/>
      <c r="B54" s="36" t="s">
        <v>112</v>
      </c>
      <c r="C54" s="37" t="s">
        <v>119</v>
      </c>
      <c r="D54" s="68">
        <v>20000</v>
      </c>
      <c r="E54" s="68">
        <v>0</v>
      </c>
      <c r="F54" s="73">
        <f t="shared" si="13"/>
        <v>-20000</v>
      </c>
      <c r="G54" s="38">
        <v>242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s="12" customFormat="1" ht="34.5" customHeight="1">
      <c r="A55" s="35"/>
      <c r="B55" s="36" t="s">
        <v>113</v>
      </c>
      <c r="C55" s="37" t="s">
        <v>121</v>
      </c>
      <c r="D55" s="68">
        <v>90000</v>
      </c>
      <c r="E55" s="68">
        <v>0</v>
      </c>
      <c r="F55" s="73">
        <f t="shared" si="13"/>
        <v>-90000</v>
      </c>
      <c r="G55" s="38">
        <v>243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s="12" customFormat="1" ht="34.5" customHeight="1">
      <c r="A56" s="9" t="s">
        <v>84</v>
      </c>
      <c r="B56" s="19"/>
      <c r="C56" s="10"/>
      <c r="D56" s="71">
        <f>SUM(D57:D59)</f>
        <v>348400</v>
      </c>
      <c r="E56" s="71">
        <f t="shared" ref="E56:F56" si="14">SUM(E57:E59)</f>
        <v>157680</v>
      </c>
      <c r="F56" s="71">
        <f t="shared" si="14"/>
        <v>-190720</v>
      </c>
      <c r="G56" s="21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s="12" customFormat="1" ht="34.5" customHeight="1">
      <c r="A57" s="79"/>
      <c r="B57" s="107" t="s">
        <v>146</v>
      </c>
      <c r="C57" s="108" t="s">
        <v>159</v>
      </c>
      <c r="D57" s="81">
        <v>9600</v>
      </c>
      <c r="E57" s="81">
        <v>7680</v>
      </c>
      <c r="F57" s="73">
        <f>E57-D57</f>
        <v>-1920</v>
      </c>
      <c r="G57" s="82">
        <v>262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s="12" customFormat="1" ht="34.5" customHeight="1">
      <c r="A58" s="35"/>
      <c r="B58" s="36" t="s">
        <v>74</v>
      </c>
      <c r="C58" s="37" t="s">
        <v>124</v>
      </c>
      <c r="D58" s="68">
        <v>170000</v>
      </c>
      <c r="E58" s="68">
        <v>0</v>
      </c>
      <c r="F58" s="73">
        <f>E58-D58</f>
        <v>-170000</v>
      </c>
      <c r="G58" s="38">
        <v>263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s="12" customFormat="1" ht="34.5" customHeight="1">
      <c r="A59" s="35"/>
      <c r="B59" s="36" t="s">
        <v>123</v>
      </c>
      <c r="C59" s="67" t="s">
        <v>122</v>
      </c>
      <c r="D59" s="68">
        <v>168800</v>
      </c>
      <c r="E59" s="68">
        <v>150000</v>
      </c>
      <c r="F59" s="73">
        <f>E59-D59</f>
        <v>-18800</v>
      </c>
      <c r="G59" s="38">
        <v>263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s="12" customFormat="1" ht="34.5" customHeight="1">
      <c r="A60" s="9" t="s">
        <v>161</v>
      </c>
      <c r="B60" s="19"/>
      <c r="C60" s="10"/>
      <c r="D60" s="71">
        <f>SUM(D61)</f>
        <v>9600</v>
      </c>
      <c r="E60" s="71">
        <f t="shared" ref="E60:F60" si="15">SUM(E61)</f>
        <v>7680</v>
      </c>
      <c r="F60" s="71">
        <f t="shared" si="15"/>
        <v>-1920</v>
      </c>
      <c r="G60" s="21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s="12" customFormat="1" ht="34.5" customHeight="1">
      <c r="A61" s="35"/>
      <c r="B61" s="36" t="s">
        <v>146</v>
      </c>
      <c r="C61" s="67" t="s">
        <v>160</v>
      </c>
      <c r="D61" s="68">
        <v>9600</v>
      </c>
      <c r="E61" s="68">
        <v>7680</v>
      </c>
      <c r="F61" s="73">
        <f>E61-D61</f>
        <v>-1920</v>
      </c>
      <c r="G61" s="38">
        <v>289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s="12" customFormat="1" ht="34.5" customHeight="1">
      <c r="A62" s="9" t="s">
        <v>162</v>
      </c>
      <c r="B62" s="19"/>
      <c r="C62" s="10"/>
      <c r="D62" s="71">
        <f>SUM(D63)</f>
        <v>10400</v>
      </c>
      <c r="E62" s="71">
        <f t="shared" ref="E62:F62" si="16">SUM(E63)</f>
        <v>8320</v>
      </c>
      <c r="F62" s="71">
        <f t="shared" si="16"/>
        <v>-2080</v>
      </c>
      <c r="G62" s="21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s="12" customFormat="1" ht="34.5" customHeight="1">
      <c r="A63" s="35"/>
      <c r="B63" s="36" t="s">
        <v>146</v>
      </c>
      <c r="C63" s="67" t="s">
        <v>167</v>
      </c>
      <c r="D63" s="68">
        <v>10400</v>
      </c>
      <c r="E63" s="68">
        <v>8320</v>
      </c>
      <c r="F63" s="73">
        <f>E63-D63</f>
        <v>-2080</v>
      </c>
      <c r="G63" s="38">
        <v>294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s="12" customFormat="1" ht="34.5" customHeight="1">
      <c r="A64" s="9" t="s">
        <v>85</v>
      </c>
      <c r="B64" s="19"/>
      <c r="C64" s="10"/>
      <c r="D64" s="71">
        <f>SUM(D65:D68)</f>
        <v>166000</v>
      </c>
      <c r="E64" s="71">
        <f t="shared" ref="E64:F64" si="17">SUM(E65:E68)</f>
        <v>26400</v>
      </c>
      <c r="F64" s="71">
        <f t="shared" si="17"/>
        <v>-139600</v>
      </c>
      <c r="G64" s="2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s="12" customFormat="1" ht="34.5" customHeight="1">
      <c r="A65" s="79"/>
      <c r="B65" s="107" t="s">
        <v>146</v>
      </c>
      <c r="C65" s="108" t="s">
        <v>163</v>
      </c>
      <c r="D65" s="81">
        <v>8000</v>
      </c>
      <c r="E65" s="81">
        <v>6400</v>
      </c>
      <c r="F65" s="73">
        <f t="shared" ref="F65:F68" si="18">E65-D65</f>
        <v>-1600</v>
      </c>
      <c r="G65" s="82">
        <v>302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s="12" customFormat="1" ht="34.5" customHeight="1">
      <c r="A66" s="35"/>
      <c r="B66" s="36" t="s">
        <v>83</v>
      </c>
      <c r="C66" s="67" t="s">
        <v>125</v>
      </c>
      <c r="D66" s="68">
        <v>100000</v>
      </c>
      <c r="E66" s="68">
        <v>0</v>
      </c>
      <c r="F66" s="73">
        <f t="shared" si="18"/>
        <v>-100000</v>
      </c>
      <c r="G66" s="38">
        <v>304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s="12" customFormat="1" ht="34.5" customHeight="1">
      <c r="A67" s="35"/>
      <c r="B67" s="36" t="s">
        <v>83</v>
      </c>
      <c r="C67" s="67" t="s">
        <v>174</v>
      </c>
      <c r="D67" s="68">
        <v>58000</v>
      </c>
      <c r="E67" s="68">
        <v>0</v>
      </c>
      <c r="F67" s="73">
        <f t="shared" si="18"/>
        <v>-58000</v>
      </c>
      <c r="G67" s="38">
        <v>306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s="12" customFormat="1" ht="58.5" customHeight="1">
      <c r="A68" s="35"/>
      <c r="B68" s="36" t="s">
        <v>176</v>
      </c>
      <c r="C68" s="89" t="s">
        <v>177</v>
      </c>
      <c r="D68" s="68">
        <v>0</v>
      </c>
      <c r="E68" s="68">
        <v>20000</v>
      </c>
      <c r="F68" s="73">
        <f t="shared" si="18"/>
        <v>20000</v>
      </c>
      <c r="G68" s="3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s="12" customFormat="1" ht="34.5" customHeight="1">
      <c r="A69" s="9" t="s">
        <v>86</v>
      </c>
      <c r="B69" s="19"/>
      <c r="C69" s="10"/>
      <c r="D69" s="71">
        <f>SUM(D70:D71)</f>
        <v>6400</v>
      </c>
      <c r="E69" s="71">
        <f t="shared" ref="E69:F69" si="19">SUM(E70:E71)</f>
        <v>25120</v>
      </c>
      <c r="F69" s="71">
        <f t="shared" si="19"/>
        <v>18720</v>
      </c>
      <c r="G69" s="21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s="12" customFormat="1" ht="34.5" customHeight="1">
      <c r="A70" s="79"/>
      <c r="B70" s="107" t="s">
        <v>146</v>
      </c>
      <c r="C70" s="108" t="s">
        <v>164</v>
      </c>
      <c r="D70" s="81">
        <v>6400</v>
      </c>
      <c r="E70" s="81">
        <v>5120</v>
      </c>
      <c r="F70" s="73">
        <f>E70-D70</f>
        <v>-1280</v>
      </c>
      <c r="G70" s="82">
        <v>311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s="12" customFormat="1" ht="34.5" customHeight="1">
      <c r="A71" s="35"/>
      <c r="B71" s="36" t="s">
        <v>137</v>
      </c>
      <c r="C71" s="89" t="s">
        <v>175</v>
      </c>
      <c r="D71" s="68">
        <v>0</v>
      </c>
      <c r="E71" s="68">
        <v>20000</v>
      </c>
      <c r="F71" s="73">
        <f>E71-D71</f>
        <v>20000</v>
      </c>
      <c r="G71" s="38">
        <v>312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s="12" customFormat="1" ht="34.5" customHeight="1">
      <c r="A72" s="9" t="s">
        <v>87</v>
      </c>
      <c r="B72" s="19"/>
      <c r="C72" s="10"/>
      <c r="D72" s="71">
        <f>SUM(D73:D73)</f>
        <v>4400</v>
      </c>
      <c r="E72" s="71">
        <f t="shared" ref="E72:F72" si="20">SUM(E73:E73)</f>
        <v>0</v>
      </c>
      <c r="F72" s="71">
        <f t="shared" si="20"/>
        <v>-4400</v>
      </c>
      <c r="G72" s="2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s="12" customFormat="1" ht="34.5" customHeight="1">
      <c r="A73" s="35"/>
      <c r="B73" s="36" t="s">
        <v>137</v>
      </c>
      <c r="C73" s="37" t="s">
        <v>126</v>
      </c>
      <c r="D73" s="68">
        <v>4400</v>
      </c>
      <c r="E73" s="68">
        <v>0</v>
      </c>
      <c r="F73" s="73">
        <f>E73-D73</f>
        <v>-4400</v>
      </c>
      <c r="G73" s="38">
        <v>327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s="12" customFormat="1" ht="34.5" customHeight="1">
      <c r="A74" s="9" t="s">
        <v>88</v>
      </c>
      <c r="B74" s="19"/>
      <c r="C74" s="10"/>
      <c r="D74" s="71">
        <f>SUM(D75:D75)</f>
        <v>0</v>
      </c>
      <c r="E74" s="71">
        <f>SUM(E75:E75)</f>
        <v>0</v>
      </c>
      <c r="F74" s="71">
        <f>SUM(F75:F75)</f>
        <v>0</v>
      </c>
      <c r="G74" s="21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 s="12" customFormat="1" ht="51.75" customHeight="1">
      <c r="A75" s="35"/>
      <c r="B75" s="36" t="s">
        <v>138</v>
      </c>
      <c r="C75" s="67" t="s">
        <v>128</v>
      </c>
      <c r="D75" s="68"/>
      <c r="E75" s="68">
        <v>0</v>
      </c>
      <c r="F75" s="73">
        <f>E75-D75</f>
        <v>0</v>
      </c>
      <c r="G75" s="38">
        <v>361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 s="12" customFormat="1" ht="34.5" customHeight="1">
      <c r="A76" s="9" t="s">
        <v>89</v>
      </c>
      <c r="B76" s="19"/>
      <c r="C76" s="10"/>
      <c r="D76" s="71">
        <f>SUM(D77:D77)</f>
        <v>10000</v>
      </c>
      <c r="E76" s="71">
        <f t="shared" ref="E76:F76" si="21">SUM(E77:E77)</f>
        <v>0</v>
      </c>
      <c r="F76" s="71">
        <f t="shared" si="21"/>
        <v>-10000</v>
      </c>
      <c r="G76" s="21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s="12" customFormat="1" ht="34.5" customHeight="1">
      <c r="A77" s="102"/>
      <c r="B77" s="103" t="s">
        <v>83</v>
      </c>
      <c r="C77" s="104" t="s">
        <v>91</v>
      </c>
      <c r="D77" s="105">
        <v>10000</v>
      </c>
      <c r="E77" s="87">
        <v>0</v>
      </c>
      <c r="F77" s="88">
        <f>E77-D77</f>
        <v>-10000</v>
      </c>
      <c r="G77" s="106">
        <v>377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s="12" customFormat="1" ht="34.5" customHeight="1">
      <c r="A78" s="83"/>
      <c r="B78" s="83"/>
      <c r="C78" s="84"/>
      <c r="D78" s="85"/>
      <c r="E78" s="85"/>
      <c r="F78" s="86"/>
      <c r="G78" s="8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</sheetData>
  <mergeCells count="2">
    <mergeCell ref="A2:G2"/>
    <mergeCell ref="A1:G1"/>
  </mergeCells>
  <phoneticPr fontId="2" type="noConversion"/>
  <pageMargins left="0.35433070866141736" right="0.35433070866141736" top="0.94488188976377963" bottom="0.55118110236220474" header="0.70866141732283472" footer="0.31"/>
  <pageSetup paperSize="9" scale="94" orientation="portrait" verticalDpi="300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220"/>
  <sheetViews>
    <sheetView showGridLines="0" zoomScaleNormal="100" workbookViewId="0">
      <selection activeCell="E15" sqref="E15"/>
    </sheetView>
  </sheetViews>
  <sheetFormatPr defaultRowHeight="24.95" customHeight="1"/>
  <cols>
    <col min="1" max="1" width="9.6640625" style="2" customWidth="1"/>
    <col min="2" max="2" width="10.33203125" style="2" customWidth="1"/>
    <col min="3" max="3" width="28.33203125" style="1" customWidth="1"/>
    <col min="4" max="4" width="10" style="1" customWidth="1"/>
    <col min="5" max="5" width="8.5546875" style="1" customWidth="1"/>
    <col min="6" max="6" width="10.44140625" style="1" customWidth="1"/>
    <col min="7" max="7" width="6.109375" style="1" customWidth="1"/>
    <col min="8" max="68" width="8.88671875" style="4"/>
    <col min="69" max="16384" width="8.88671875" style="1"/>
  </cols>
  <sheetData>
    <row r="1" spans="1:68" ht="39.75" customHeight="1">
      <c r="A1" s="119" t="s">
        <v>73</v>
      </c>
      <c r="B1" s="119"/>
      <c r="C1" s="119"/>
      <c r="D1" s="119"/>
      <c r="E1" s="119"/>
      <c r="F1" s="119"/>
      <c r="G1" s="119"/>
    </row>
    <row r="2" spans="1:68" ht="24.95" customHeight="1">
      <c r="A2" s="118" t="s">
        <v>1</v>
      </c>
      <c r="B2" s="118"/>
      <c r="C2" s="118"/>
      <c r="D2" s="118"/>
      <c r="E2" s="118"/>
      <c r="F2" s="118"/>
      <c r="G2" s="118"/>
    </row>
    <row r="3" spans="1:68" s="6" customFormat="1" ht="31.5" customHeight="1">
      <c r="A3" s="30" t="s">
        <v>16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2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s="8" customFormat="1" ht="30" customHeight="1">
      <c r="A4" s="23" t="s">
        <v>8</v>
      </c>
      <c r="B4" s="24"/>
      <c r="C4" s="25"/>
      <c r="D4" s="26">
        <f>D5</f>
        <v>15000</v>
      </c>
      <c r="E4" s="77">
        <f>E5</f>
        <v>20000</v>
      </c>
      <c r="F4" s="26">
        <f>F5</f>
        <v>5000</v>
      </c>
      <c r="G4" s="2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12" customFormat="1" ht="30" customHeight="1">
      <c r="A5" s="9" t="s">
        <v>50</v>
      </c>
      <c r="B5" s="19"/>
      <c r="C5" s="10"/>
      <c r="D5" s="11">
        <f>SUM(D6)</f>
        <v>15000</v>
      </c>
      <c r="E5" s="11">
        <f>SUM(E6)</f>
        <v>20000</v>
      </c>
      <c r="F5" s="11">
        <f>SUM(F6)</f>
        <v>5000</v>
      </c>
      <c r="G5" s="2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12" customFormat="1" ht="48">
      <c r="A6" s="33" t="s">
        <v>129</v>
      </c>
      <c r="B6" s="34" t="s">
        <v>74</v>
      </c>
      <c r="C6" s="100" t="s">
        <v>136</v>
      </c>
      <c r="D6" s="20">
        <v>15000</v>
      </c>
      <c r="E6" s="20">
        <v>20000</v>
      </c>
      <c r="F6" s="74">
        <f>E6-D6</f>
        <v>5000</v>
      </c>
      <c r="G6" s="22">
        <v>41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14" customFormat="1" ht="24.95" customHeight="1">
      <c r="A7" s="15"/>
      <c r="B7" s="15"/>
      <c r="D7" s="16"/>
      <c r="E7" s="16"/>
      <c r="F7" s="1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24.95" customHeight="1">
      <c r="A8" s="15"/>
      <c r="B8" s="15"/>
      <c r="D8" s="16"/>
      <c r="E8" s="16"/>
      <c r="F8" s="1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24.95" customHeight="1">
      <c r="A9" s="15"/>
      <c r="B9" s="15"/>
      <c r="D9" s="16"/>
      <c r="E9" s="16"/>
      <c r="F9" s="1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14" customFormat="1" ht="24.95" customHeight="1">
      <c r="A10" s="15"/>
      <c r="B10" s="15"/>
      <c r="D10" s="16"/>
      <c r="E10" s="16"/>
      <c r="F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14" customFormat="1" ht="24.95" customHeight="1">
      <c r="A11" s="15"/>
      <c r="B11" s="15"/>
      <c r="D11" s="16"/>
      <c r="E11" s="16"/>
      <c r="F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14" customFormat="1" ht="24.95" customHeight="1">
      <c r="A12" s="15"/>
      <c r="B12" s="15"/>
      <c r="D12" s="16"/>
      <c r="E12" s="16"/>
      <c r="F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24.95" customHeight="1">
      <c r="A13" s="15"/>
      <c r="B13" s="15"/>
      <c r="D13" s="16"/>
      <c r="E13" s="16"/>
      <c r="F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24.95" customHeight="1">
      <c r="A14" s="15"/>
      <c r="B14" s="15"/>
      <c r="D14" s="16"/>
      <c r="E14" s="16"/>
      <c r="F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24.95" customHeight="1">
      <c r="A15" s="15"/>
      <c r="B15" s="15"/>
      <c r="D15" s="16"/>
      <c r="E15" s="16"/>
      <c r="F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24.95" customHeight="1">
      <c r="A16" s="15"/>
      <c r="B16" s="15"/>
      <c r="D16" s="16"/>
      <c r="E16" s="16"/>
      <c r="F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24.95" customHeight="1">
      <c r="A17" s="15"/>
      <c r="B17" s="15"/>
      <c r="D17" s="16"/>
      <c r="E17" s="16"/>
      <c r="F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24.95" customHeight="1">
      <c r="A18" s="15"/>
      <c r="B18" s="15"/>
      <c r="D18" s="16"/>
      <c r="E18" s="16"/>
      <c r="F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24.95" customHeight="1">
      <c r="A19" s="15"/>
      <c r="B19" s="15"/>
      <c r="D19" s="16"/>
      <c r="E19" s="16"/>
      <c r="F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14" customFormat="1" ht="24.95" customHeight="1">
      <c r="A20" s="15"/>
      <c r="B20" s="15"/>
      <c r="D20" s="16"/>
      <c r="E20" s="16"/>
      <c r="F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s="14" customFormat="1" ht="24.95" customHeight="1">
      <c r="A21" s="15"/>
      <c r="B21" s="15"/>
      <c r="D21" s="16"/>
      <c r="E21" s="16"/>
      <c r="F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24.95" customHeight="1">
      <c r="A22" s="15"/>
      <c r="B22" s="15"/>
      <c r="D22" s="16"/>
      <c r="E22" s="16"/>
      <c r="F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24.95" customHeight="1">
      <c r="A23" s="15"/>
      <c r="B23" s="15"/>
      <c r="D23" s="16"/>
      <c r="E23" s="16"/>
      <c r="F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24.95" customHeight="1">
      <c r="A24" s="15"/>
      <c r="B24" s="15"/>
      <c r="D24" s="16"/>
      <c r="E24" s="16"/>
      <c r="F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24.95" customHeight="1">
      <c r="A25" s="15"/>
      <c r="B25" s="15"/>
      <c r="D25" s="16"/>
      <c r="E25" s="16"/>
      <c r="F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24.95" customHeight="1">
      <c r="A26" s="15"/>
      <c r="B26" s="15"/>
      <c r="D26" s="16"/>
      <c r="E26" s="16"/>
      <c r="F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14" customFormat="1" ht="24.95" customHeight="1">
      <c r="A27" s="15"/>
      <c r="B27" s="15"/>
      <c r="D27" s="16"/>
      <c r="E27" s="16"/>
      <c r="F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14" customFormat="1" ht="24.95" customHeight="1">
      <c r="A28" s="15"/>
      <c r="B28" s="15"/>
      <c r="D28" s="16"/>
      <c r="E28" s="16"/>
      <c r="F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24.95" customHeight="1">
      <c r="A29" s="15"/>
      <c r="B29" s="15"/>
      <c r="D29" s="16"/>
      <c r="E29" s="16"/>
      <c r="F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24.95" customHeight="1">
      <c r="A30" s="15"/>
      <c r="B30" s="15"/>
      <c r="D30" s="16"/>
      <c r="E30" s="16"/>
      <c r="F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14" customFormat="1" ht="24.95" customHeight="1">
      <c r="A31" s="15"/>
      <c r="B31" s="15"/>
      <c r="D31" s="16"/>
      <c r="E31" s="16"/>
      <c r="F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s="14" customFormat="1" ht="24.95" customHeight="1">
      <c r="A32" s="15"/>
      <c r="B32" s="15"/>
      <c r="D32" s="16"/>
      <c r="E32" s="16"/>
      <c r="F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68" s="14" customFormat="1" ht="24.95" customHeight="1">
      <c r="A33" s="15"/>
      <c r="B33" s="15"/>
      <c r="D33" s="16"/>
      <c r="E33" s="16"/>
      <c r="F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68" s="14" customFormat="1" ht="24.95" customHeight="1">
      <c r="A34" s="15"/>
      <c r="B34" s="15"/>
      <c r="D34" s="16"/>
      <c r="E34" s="16"/>
      <c r="F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68" s="14" customFormat="1" ht="24.95" customHeight="1">
      <c r="A35" s="15"/>
      <c r="B35" s="15"/>
      <c r="D35" s="16"/>
      <c r="E35" s="16"/>
      <c r="F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68" s="14" customFormat="1" ht="24.95" customHeight="1">
      <c r="A36" s="15"/>
      <c r="B36" s="15"/>
      <c r="D36" s="16"/>
      <c r="E36" s="16"/>
      <c r="F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1:68" s="14" customFormat="1" ht="24.95" customHeight="1">
      <c r="A37" s="15"/>
      <c r="B37" s="15"/>
      <c r="D37" s="16"/>
      <c r="E37" s="16"/>
      <c r="F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24.95" customHeight="1">
      <c r="A38" s="15"/>
      <c r="B38" s="15"/>
      <c r="D38" s="16"/>
      <c r="E38" s="16"/>
      <c r="F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24.95" customHeight="1">
      <c r="A39" s="15"/>
      <c r="B39" s="15"/>
      <c r="D39" s="16"/>
      <c r="E39" s="16"/>
      <c r="F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24.95" customHeight="1">
      <c r="A40" s="15"/>
      <c r="B40" s="15"/>
      <c r="D40" s="16"/>
      <c r="E40" s="16"/>
      <c r="F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24.95" customHeight="1">
      <c r="A41" s="15"/>
      <c r="B41" s="15"/>
      <c r="D41" s="16"/>
      <c r="E41" s="16"/>
      <c r="F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24.95" customHeight="1">
      <c r="A42" s="15"/>
      <c r="B42" s="15"/>
      <c r="D42" s="16"/>
      <c r="E42" s="16"/>
      <c r="F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24.95" customHeight="1">
      <c r="A43" s="15"/>
      <c r="B43" s="15"/>
      <c r="D43" s="16"/>
      <c r="E43" s="16"/>
      <c r="F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24.95" customHeight="1">
      <c r="A44" s="15"/>
      <c r="B44" s="15"/>
      <c r="D44" s="16"/>
      <c r="E44" s="16"/>
      <c r="F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14" customFormat="1" ht="24.95" customHeight="1">
      <c r="A45" s="15"/>
      <c r="B45" s="15"/>
      <c r="D45" s="16"/>
      <c r="E45" s="16"/>
      <c r="F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8" s="14" customFormat="1" ht="24.95" customHeight="1">
      <c r="A46" s="15"/>
      <c r="B46" s="15"/>
      <c r="D46" s="16"/>
      <c r="E46" s="16"/>
      <c r="F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24.95" customHeight="1">
      <c r="A47" s="15"/>
      <c r="B47" s="15"/>
      <c r="D47" s="16"/>
      <c r="E47" s="16"/>
      <c r="F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24.95" customHeight="1">
      <c r="A48" s="15"/>
      <c r="B48" s="15"/>
      <c r="D48" s="16"/>
      <c r="E48" s="16"/>
      <c r="F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24.95" customHeight="1">
      <c r="A49" s="15"/>
      <c r="B49" s="15"/>
      <c r="D49" s="16"/>
      <c r="E49" s="16"/>
      <c r="F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24.95" customHeight="1">
      <c r="A50" s="15"/>
      <c r="B50" s="15"/>
      <c r="D50" s="16"/>
      <c r="E50" s="16"/>
      <c r="F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24.95" customHeight="1">
      <c r="A51" s="15"/>
      <c r="B51" s="15"/>
      <c r="D51" s="16"/>
      <c r="E51" s="16"/>
      <c r="F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24.95" customHeight="1">
      <c r="A52" s="15"/>
      <c r="B52" s="15"/>
      <c r="D52" s="16"/>
      <c r="E52" s="16"/>
      <c r="F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14" customFormat="1" ht="24.95" customHeight="1">
      <c r="A53" s="15"/>
      <c r="B53" s="15"/>
      <c r="D53" s="16"/>
      <c r="E53" s="16"/>
      <c r="F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</row>
    <row r="54" spans="1:68" s="14" customFormat="1" ht="24.95" customHeight="1">
      <c r="A54" s="15"/>
      <c r="B54" s="15"/>
      <c r="D54" s="16"/>
      <c r="E54" s="16"/>
      <c r="F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24.95" customHeight="1">
      <c r="A55" s="15"/>
      <c r="B55" s="15"/>
      <c r="D55" s="16"/>
      <c r="E55" s="16"/>
      <c r="F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24.95" customHeight="1">
      <c r="A56" s="15"/>
      <c r="B56" s="15"/>
      <c r="D56" s="16"/>
      <c r="E56" s="16"/>
      <c r="F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24.95" customHeight="1">
      <c r="A57" s="15"/>
      <c r="B57" s="15"/>
      <c r="D57" s="16"/>
      <c r="E57" s="16"/>
      <c r="F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24.95" customHeight="1">
      <c r="A58" s="15"/>
      <c r="B58" s="15"/>
      <c r="D58" s="16"/>
      <c r="E58" s="16"/>
      <c r="F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24.95" customHeight="1">
      <c r="A59" s="15"/>
      <c r="B59" s="15"/>
      <c r="D59" s="16"/>
      <c r="E59" s="16"/>
      <c r="F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24.95" customHeight="1">
      <c r="A60" s="15"/>
      <c r="B60" s="15"/>
      <c r="D60" s="16"/>
      <c r="E60" s="16"/>
      <c r="F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24.95" customHeight="1">
      <c r="A61" s="15"/>
      <c r="B61" s="15"/>
      <c r="D61" s="16"/>
      <c r="E61" s="16"/>
      <c r="F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24.95" customHeight="1">
      <c r="A62" s="15"/>
      <c r="B62" s="15"/>
      <c r="D62" s="16"/>
      <c r="E62" s="16"/>
      <c r="F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24.95" customHeight="1">
      <c r="A63" s="15"/>
      <c r="B63" s="15"/>
      <c r="D63" s="16"/>
      <c r="E63" s="16"/>
      <c r="F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14" customFormat="1" ht="24.95" customHeight="1">
      <c r="A64" s="15"/>
      <c r="B64" s="15"/>
      <c r="D64" s="16"/>
      <c r="E64" s="16"/>
      <c r="F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</row>
    <row r="65" spans="1:68" s="14" customFormat="1" ht="24.95" customHeight="1">
      <c r="A65" s="15"/>
      <c r="B65" s="15"/>
      <c r="D65" s="16"/>
      <c r="E65" s="16"/>
      <c r="F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</row>
    <row r="66" spans="1:68" s="14" customFormat="1" ht="24.95" customHeight="1">
      <c r="A66" s="15"/>
      <c r="B66" s="15"/>
      <c r="D66" s="16"/>
      <c r="E66" s="16"/>
      <c r="F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</row>
    <row r="67" spans="1:68" s="14" customFormat="1" ht="24.95" customHeight="1">
      <c r="A67" s="15"/>
      <c r="B67" s="15"/>
      <c r="D67" s="16"/>
      <c r="E67" s="16"/>
      <c r="F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</row>
    <row r="68" spans="1:68" s="14" customFormat="1" ht="24.95" customHeight="1">
      <c r="A68" s="15"/>
      <c r="B68" s="15"/>
      <c r="D68" s="16"/>
      <c r="E68" s="16"/>
      <c r="F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</row>
    <row r="69" spans="1:68" s="14" customFormat="1" ht="24.95" customHeight="1">
      <c r="A69" s="15"/>
      <c r="B69" s="15"/>
      <c r="D69" s="16"/>
      <c r="E69" s="16"/>
      <c r="F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</row>
    <row r="70" spans="1:68" s="14" customFormat="1" ht="24.95" customHeight="1">
      <c r="A70" s="15"/>
      <c r="B70" s="15"/>
      <c r="D70" s="16"/>
      <c r="E70" s="16"/>
      <c r="F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</row>
    <row r="71" spans="1:68" s="14" customFormat="1" ht="24.95" customHeight="1">
      <c r="A71" s="15"/>
      <c r="B71" s="15"/>
      <c r="D71" s="16"/>
      <c r="E71" s="16"/>
      <c r="F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</row>
    <row r="72" spans="1:68" s="14" customFormat="1" ht="24.95" customHeight="1">
      <c r="A72" s="15"/>
      <c r="B72" s="15"/>
      <c r="D72" s="16"/>
      <c r="E72" s="16"/>
      <c r="F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</row>
    <row r="73" spans="1:68" s="14" customFormat="1" ht="24.95" customHeight="1">
      <c r="A73" s="15"/>
      <c r="B73" s="15"/>
      <c r="D73" s="16"/>
      <c r="E73" s="16"/>
      <c r="F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</row>
    <row r="74" spans="1:68" s="14" customFormat="1" ht="24.95" customHeight="1">
      <c r="A74" s="15"/>
      <c r="B74" s="15"/>
      <c r="D74" s="16"/>
      <c r="E74" s="16"/>
      <c r="F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</row>
    <row r="75" spans="1:68" s="14" customFormat="1" ht="24.95" customHeight="1">
      <c r="A75" s="15"/>
      <c r="B75" s="15"/>
      <c r="D75" s="16"/>
      <c r="E75" s="16"/>
      <c r="F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</row>
    <row r="76" spans="1:68" s="14" customFormat="1" ht="24.95" customHeight="1">
      <c r="A76" s="15"/>
      <c r="B76" s="15"/>
      <c r="D76" s="16"/>
      <c r="E76" s="16"/>
      <c r="F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</row>
    <row r="77" spans="1:68" s="14" customFormat="1" ht="24.95" customHeight="1">
      <c r="A77" s="15"/>
      <c r="B77" s="15"/>
      <c r="D77" s="16"/>
      <c r="E77" s="16"/>
      <c r="F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</row>
    <row r="78" spans="1:68" s="14" customFormat="1" ht="24.95" customHeight="1">
      <c r="A78" s="15"/>
      <c r="B78" s="15"/>
      <c r="D78" s="16"/>
      <c r="E78" s="16"/>
      <c r="F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</row>
    <row r="79" spans="1:68" s="14" customFormat="1" ht="24.95" customHeight="1">
      <c r="A79" s="15"/>
      <c r="B79" s="15"/>
      <c r="D79" s="16"/>
      <c r="E79" s="16"/>
      <c r="F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</row>
    <row r="80" spans="1:68" s="14" customFormat="1" ht="24.95" customHeight="1">
      <c r="A80" s="15"/>
      <c r="B80" s="15"/>
      <c r="D80" s="16"/>
      <c r="E80" s="16"/>
      <c r="F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</row>
    <row r="81" spans="1:68" s="14" customFormat="1" ht="24.95" customHeight="1">
      <c r="A81" s="15"/>
      <c r="B81" s="15"/>
      <c r="D81" s="16"/>
      <c r="E81" s="16"/>
      <c r="F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</row>
    <row r="82" spans="1:68" s="14" customFormat="1" ht="24.95" customHeight="1">
      <c r="A82" s="15"/>
      <c r="B82" s="15"/>
      <c r="D82" s="16"/>
      <c r="E82" s="16"/>
      <c r="F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</row>
    <row r="83" spans="1:68" s="14" customFormat="1" ht="24.95" customHeight="1">
      <c r="A83" s="15"/>
      <c r="B83" s="15"/>
      <c r="D83" s="16"/>
      <c r="E83" s="16"/>
      <c r="F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</row>
    <row r="84" spans="1:68" s="14" customFormat="1" ht="24.95" customHeight="1">
      <c r="A84" s="15"/>
      <c r="B84" s="15"/>
      <c r="D84" s="16"/>
      <c r="E84" s="16"/>
      <c r="F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</row>
    <row r="85" spans="1:68" s="14" customFormat="1" ht="24.95" customHeight="1">
      <c r="A85" s="15"/>
      <c r="B85" s="15"/>
      <c r="D85" s="16"/>
      <c r="E85" s="16"/>
      <c r="F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</row>
    <row r="86" spans="1:68" s="14" customFormat="1" ht="24.95" customHeight="1">
      <c r="A86" s="15"/>
      <c r="B86" s="15"/>
      <c r="D86" s="16"/>
      <c r="E86" s="16"/>
      <c r="F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</row>
    <row r="87" spans="1:68" s="14" customFormat="1" ht="24.95" customHeight="1">
      <c r="A87" s="15"/>
      <c r="B87" s="15"/>
      <c r="D87" s="16"/>
      <c r="E87" s="16"/>
      <c r="F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</row>
    <row r="88" spans="1:68" s="14" customFormat="1" ht="24.95" customHeight="1">
      <c r="A88" s="15"/>
      <c r="B88" s="15"/>
      <c r="D88" s="16"/>
      <c r="E88" s="16"/>
      <c r="F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</row>
    <row r="89" spans="1:68" s="14" customFormat="1" ht="24.95" customHeight="1">
      <c r="A89" s="15"/>
      <c r="B89" s="15"/>
      <c r="D89" s="16"/>
      <c r="E89" s="16"/>
      <c r="F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</row>
    <row r="90" spans="1:68" s="14" customFormat="1" ht="24.95" customHeight="1">
      <c r="A90" s="15"/>
      <c r="B90" s="15"/>
      <c r="D90" s="16"/>
      <c r="E90" s="16"/>
      <c r="F90" s="1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</row>
    <row r="91" spans="1:68" s="14" customFormat="1" ht="24.95" customHeight="1">
      <c r="A91" s="15"/>
      <c r="B91" s="15"/>
      <c r="D91" s="16"/>
      <c r="E91" s="16"/>
      <c r="F91" s="16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</row>
    <row r="92" spans="1:68" s="14" customFormat="1" ht="24.95" customHeight="1">
      <c r="A92" s="15"/>
      <c r="B92" s="15"/>
      <c r="D92" s="16"/>
      <c r="E92" s="16"/>
      <c r="F92" s="16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</row>
    <row r="93" spans="1:68" s="14" customFormat="1" ht="24.95" customHeight="1">
      <c r="A93" s="15"/>
      <c r="B93" s="15"/>
      <c r="D93" s="16"/>
      <c r="E93" s="16"/>
      <c r="F93" s="16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</row>
    <row r="94" spans="1:68" s="14" customFormat="1" ht="24.95" customHeight="1">
      <c r="A94" s="15"/>
      <c r="B94" s="15"/>
      <c r="D94" s="16"/>
      <c r="E94" s="16"/>
      <c r="F94" s="16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</row>
    <row r="95" spans="1:68" s="14" customFormat="1" ht="24.95" customHeight="1">
      <c r="A95" s="15"/>
      <c r="B95" s="15"/>
      <c r="D95" s="16"/>
      <c r="E95" s="16"/>
      <c r="F95" s="16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</row>
    <row r="96" spans="1:68" s="14" customFormat="1" ht="24.95" customHeight="1">
      <c r="A96" s="15"/>
      <c r="B96" s="15"/>
      <c r="D96" s="16"/>
      <c r="E96" s="16"/>
      <c r="F96" s="16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</row>
    <row r="97" spans="1:68" s="14" customFormat="1" ht="24.95" customHeight="1">
      <c r="A97" s="15"/>
      <c r="B97" s="15"/>
      <c r="D97" s="16"/>
      <c r="E97" s="16"/>
      <c r="F97" s="16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</row>
    <row r="98" spans="1:68" s="14" customFormat="1" ht="24.95" customHeight="1">
      <c r="A98" s="15"/>
      <c r="B98" s="15"/>
      <c r="D98" s="16"/>
      <c r="E98" s="16"/>
      <c r="F98" s="16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</row>
    <row r="99" spans="1:68" s="14" customFormat="1" ht="24.95" customHeight="1">
      <c r="A99" s="15"/>
      <c r="B99" s="15"/>
      <c r="D99" s="16"/>
      <c r="E99" s="16"/>
      <c r="F99" s="16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</row>
    <row r="100" spans="1:68" s="14" customFormat="1" ht="24.95" customHeight="1">
      <c r="A100" s="15"/>
      <c r="B100" s="15"/>
      <c r="D100" s="16"/>
      <c r="E100" s="16"/>
      <c r="F100" s="1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</row>
    <row r="101" spans="1:68" s="14" customFormat="1" ht="24.95" customHeight="1">
      <c r="A101" s="15"/>
      <c r="B101" s="15"/>
      <c r="D101" s="16"/>
      <c r="E101" s="16"/>
      <c r="F101" s="1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</row>
    <row r="102" spans="1:68" s="14" customFormat="1" ht="24.95" customHeight="1">
      <c r="A102" s="15"/>
      <c r="B102" s="15"/>
      <c r="D102" s="16"/>
      <c r="E102" s="16"/>
      <c r="F102" s="1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</row>
    <row r="103" spans="1:68" s="6" customFormat="1" ht="24.95" customHeight="1">
      <c r="A103" s="17"/>
      <c r="B103" s="17"/>
      <c r="D103" s="18"/>
      <c r="E103" s="18"/>
      <c r="F103" s="1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1:68" s="6" customFormat="1" ht="24.95" customHeight="1">
      <c r="A104" s="17"/>
      <c r="B104" s="17"/>
      <c r="D104" s="18"/>
      <c r="E104" s="18"/>
      <c r="F104" s="1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1:68" s="6" customFormat="1" ht="24.95" customHeight="1">
      <c r="A105" s="17"/>
      <c r="B105" s="17"/>
      <c r="D105" s="18"/>
      <c r="E105" s="18"/>
      <c r="F105" s="1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s="6" customFormat="1" ht="24.95" customHeight="1">
      <c r="A106" s="17"/>
      <c r="B106" s="17"/>
      <c r="D106" s="18"/>
      <c r="E106" s="18"/>
      <c r="F106" s="1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68" s="6" customFormat="1" ht="24.95" customHeight="1">
      <c r="A107" s="17"/>
      <c r="B107" s="17"/>
      <c r="D107" s="18"/>
      <c r="E107" s="18"/>
      <c r="F107" s="1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1:68" s="6" customFormat="1" ht="24.95" customHeight="1">
      <c r="A108" s="17"/>
      <c r="B108" s="17"/>
      <c r="D108" s="18"/>
      <c r="E108" s="18"/>
      <c r="F108" s="1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1:68" s="6" customFormat="1" ht="24.95" customHeight="1">
      <c r="A109" s="17"/>
      <c r="B109" s="17"/>
      <c r="D109" s="18"/>
      <c r="E109" s="18"/>
      <c r="F109" s="1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</row>
    <row r="110" spans="1:68" s="6" customFormat="1" ht="24.95" customHeight="1">
      <c r="A110" s="17"/>
      <c r="B110" s="17"/>
      <c r="D110" s="18"/>
      <c r="E110" s="18"/>
      <c r="F110" s="1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</row>
    <row r="111" spans="1:68" s="6" customFormat="1" ht="24.95" customHeight="1">
      <c r="A111" s="17"/>
      <c r="B111" s="17"/>
      <c r="D111" s="18"/>
      <c r="E111" s="18"/>
      <c r="F111" s="1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</row>
    <row r="112" spans="1:68" s="6" customFormat="1" ht="24.95" customHeight="1">
      <c r="A112" s="17"/>
      <c r="B112" s="17"/>
      <c r="D112" s="18"/>
      <c r="E112" s="18"/>
      <c r="F112" s="1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</row>
    <row r="113" spans="1:68" s="6" customFormat="1" ht="24.95" customHeight="1">
      <c r="A113" s="17"/>
      <c r="B113" s="17"/>
      <c r="D113" s="18"/>
      <c r="E113" s="18"/>
      <c r="F113" s="1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</row>
    <row r="114" spans="1:68" s="6" customFormat="1" ht="24.95" customHeight="1">
      <c r="A114" s="17"/>
      <c r="B114" s="17"/>
      <c r="D114" s="18"/>
      <c r="E114" s="18"/>
      <c r="F114" s="1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</row>
    <row r="115" spans="1:68" s="6" customFormat="1" ht="24.95" customHeight="1">
      <c r="A115" s="17"/>
      <c r="B115" s="17"/>
      <c r="D115" s="18"/>
      <c r="E115" s="18"/>
      <c r="F115" s="1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1:68" s="6" customFormat="1" ht="24.95" customHeight="1">
      <c r="A116" s="17"/>
      <c r="B116" s="17"/>
      <c r="D116" s="18"/>
      <c r="E116" s="18"/>
      <c r="F116" s="1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1:68" s="6" customFormat="1" ht="24.95" customHeight="1">
      <c r="A117" s="17"/>
      <c r="B117" s="17"/>
      <c r="D117" s="18"/>
      <c r="E117" s="18"/>
      <c r="F117" s="1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</row>
    <row r="118" spans="1:68" s="6" customFormat="1" ht="24.95" customHeight="1">
      <c r="A118" s="17"/>
      <c r="B118" s="17"/>
      <c r="D118" s="18"/>
      <c r="E118" s="18"/>
      <c r="F118" s="1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1:68" s="6" customFormat="1" ht="24.95" customHeight="1">
      <c r="A119" s="17"/>
      <c r="B119" s="17"/>
      <c r="D119" s="18"/>
      <c r="E119" s="18"/>
      <c r="F119" s="1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</row>
    <row r="120" spans="1:68" s="6" customFormat="1" ht="24.95" customHeight="1">
      <c r="A120" s="17"/>
      <c r="B120" s="17"/>
      <c r="D120" s="18"/>
      <c r="E120" s="18"/>
      <c r="F120" s="1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</row>
    <row r="121" spans="1:68" s="6" customFormat="1" ht="24.95" customHeight="1">
      <c r="A121" s="17"/>
      <c r="B121" s="17"/>
      <c r="D121" s="18"/>
      <c r="E121" s="18"/>
      <c r="F121" s="1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1:68" s="6" customFormat="1" ht="24.95" customHeight="1">
      <c r="A122" s="17"/>
      <c r="B122" s="17"/>
      <c r="D122" s="18"/>
      <c r="E122" s="18"/>
      <c r="F122" s="1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</row>
    <row r="123" spans="1:68" s="6" customFormat="1" ht="24.95" customHeight="1">
      <c r="A123" s="17"/>
      <c r="B123" s="17"/>
      <c r="D123" s="18"/>
      <c r="E123" s="18"/>
      <c r="F123" s="1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</row>
    <row r="124" spans="1:68" s="6" customFormat="1" ht="24.95" customHeight="1">
      <c r="A124" s="17"/>
      <c r="B124" s="17"/>
      <c r="D124" s="18"/>
      <c r="E124" s="18"/>
      <c r="F124" s="1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</row>
    <row r="125" spans="1:68" s="6" customFormat="1" ht="24.95" customHeight="1">
      <c r="A125" s="17"/>
      <c r="B125" s="17"/>
      <c r="D125" s="18"/>
      <c r="E125" s="18"/>
      <c r="F125" s="1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</row>
    <row r="126" spans="1:68" s="6" customFormat="1" ht="24.95" customHeight="1">
      <c r="A126" s="17"/>
      <c r="B126" s="17"/>
      <c r="D126" s="18"/>
      <c r="E126" s="18"/>
      <c r="F126" s="1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</row>
    <row r="127" spans="1:68" s="6" customFormat="1" ht="24.95" customHeight="1">
      <c r="A127" s="17"/>
      <c r="B127" s="17"/>
      <c r="D127" s="18"/>
      <c r="E127" s="18"/>
      <c r="F127" s="1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1:68" s="6" customFormat="1" ht="24.95" customHeight="1">
      <c r="A128" s="17"/>
      <c r="B128" s="17"/>
      <c r="D128" s="18"/>
      <c r="E128" s="18"/>
      <c r="F128" s="1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</row>
    <row r="129" spans="1:68" s="6" customFormat="1" ht="24.95" customHeight="1">
      <c r="A129" s="17"/>
      <c r="B129" s="17"/>
      <c r="D129" s="18"/>
      <c r="E129" s="18"/>
      <c r="F129" s="1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1:68" s="6" customFormat="1" ht="24.95" customHeight="1">
      <c r="A130" s="17"/>
      <c r="B130" s="17"/>
      <c r="D130" s="18"/>
      <c r="E130" s="18"/>
      <c r="F130" s="1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1:68" s="6" customFormat="1" ht="24.95" customHeight="1">
      <c r="A131" s="17"/>
      <c r="B131" s="17"/>
      <c r="D131" s="18"/>
      <c r="E131" s="18"/>
      <c r="F131" s="1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</row>
    <row r="132" spans="1:68" s="6" customFormat="1" ht="24.95" customHeight="1">
      <c r="A132" s="17"/>
      <c r="B132" s="17"/>
      <c r="D132" s="18"/>
      <c r="E132" s="18"/>
      <c r="F132" s="1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s="6" customFormat="1" ht="24.95" customHeight="1">
      <c r="A133" s="17"/>
      <c r="B133" s="17"/>
      <c r="D133" s="18"/>
      <c r="E133" s="18"/>
      <c r="F133" s="1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s="6" customFormat="1" ht="24.95" customHeight="1">
      <c r="A134" s="17"/>
      <c r="B134" s="17"/>
      <c r="D134" s="18"/>
      <c r="E134" s="18"/>
      <c r="F134" s="1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s="6" customFormat="1" ht="24.95" customHeight="1">
      <c r="A135" s="17"/>
      <c r="B135" s="17"/>
      <c r="D135" s="18"/>
      <c r="E135" s="18"/>
      <c r="F135" s="1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s="6" customFormat="1" ht="24.95" customHeight="1">
      <c r="A136" s="17"/>
      <c r="B136" s="17"/>
      <c r="D136" s="18"/>
      <c r="E136" s="18"/>
      <c r="F136" s="1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s="6" customFormat="1" ht="24.95" customHeight="1">
      <c r="A137" s="17"/>
      <c r="B137" s="17"/>
      <c r="D137" s="18"/>
      <c r="E137" s="18"/>
      <c r="F137" s="1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s="6" customFormat="1" ht="24.95" customHeight="1">
      <c r="A138" s="17"/>
      <c r="B138" s="17"/>
      <c r="D138" s="18"/>
      <c r="E138" s="18"/>
      <c r="F138" s="1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s="6" customFormat="1" ht="24.95" customHeight="1">
      <c r="A139" s="17"/>
      <c r="B139" s="17"/>
      <c r="D139" s="18"/>
      <c r="E139" s="18"/>
      <c r="F139" s="1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s="6" customFormat="1" ht="24.95" customHeight="1">
      <c r="A140" s="17"/>
      <c r="B140" s="17"/>
      <c r="D140" s="18"/>
      <c r="E140" s="18"/>
      <c r="F140" s="1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s="6" customFormat="1" ht="24.95" customHeight="1">
      <c r="A141" s="17"/>
      <c r="B141" s="17"/>
      <c r="D141" s="18"/>
      <c r="E141" s="18"/>
      <c r="F141" s="18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1:68" s="6" customFormat="1" ht="24.95" customHeight="1">
      <c r="A142" s="17"/>
      <c r="B142" s="17"/>
      <c r="D142" s="18"/>
      <c r="E142" s="18"/>
      <c r="F142" s="18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1:68" s="6" customFormat="1" ht="24.95" customHeight="1">
      <c r="A143" s="17"/>
      <c r="B143" s="17"/>
      <c r="D143" s="18"/>
      <c r="E143" s="18"/>
      <c r="F143" s="18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1:68" s="6" customFormat="1" ht="24.95" customHeight="1">
      <c r="A144" s="17"/>
      <c r="B144" s="17"/>
      <c r="D144" s="18"/>
      <c r="E144" s="18"/>
      <c r="F144" s="18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8" s="6" customFormat="1" ht="24.95" customHeight="1">
      <c r="A145" s="17"/>
      <c r="B145" s="17"/>
      <c r="D145" s="18"/>
      <c r="E145" s="18"/>
      <c r="F145" s="18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68" s="6" customFormat="1" ht="24.95" customHeight="1">
      <c r="A146" s="17"/>
      <c r="B146" s="17"/>
      <c r="D146" s="18"/>
      <c r="E146" s="18"/>
      <c r="F146" s="18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1:68" s="6" customFormat="1" ht="24.95" customHeight="1">
      <c r="A147" s="17"/>
      <c r="B147" s="17"/>
      <c r="D147" s="18"/>
      <c r="E147" s="18"/>
      <c r="F147" s="18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1:68" s="6" customFormat="1" ht="24.95" customHeight="1">
      <c r="A148" s="17"/>
      <c r="B148" s="17"/>
      <c r="D148" s="18"/>
      <c r="E148" s="18"/>
      <c r="F148" s="1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s="6" customFormat="1" ht="24.95" customHeight="1">
      <c r="A149" s="17"/>
      <c r="B149" s="17"/>
      <c r="D149" s="18"/>
      <c r="E149" s="18"/>
      <c r="F149" s="1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68" s="6" customFormat="1" ht="24.95" customHeight="1">
      <c r="A150" s="17"/>
      <c r="B150" s="17"/>
      <c r="D150" s="18"/>
      <c r="E150" s="18"/>
      <c r="F150" s="1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1:68" s="6" customFormat="1" ht="24.95" customHeight="1">
      <c r="A151" s="17"/>
      <c r="B151" s="17"/>
      <c r="D151" s="18"/>
      <c r="E151" s="18"/>
      <c r="F151" s="1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1:68" s="6" customFormat="1" ht="24.95" customHeight="1">
      <c r="A152" s="17"/>
      <c r="B152" s="17"/>
      <c r="D152" s="18"/>
      <c r="E152" s="18"/>
      <c r="F152" s="18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1:68" s="6" customFormat="1" ht="24.95" customHeight="1">
      <c r="A153" s="17"/>
      <c r="B153" s="17"/>
      <c r="D153" s="18"/>
      <c r="E153" s="18"/>
      <c r="F153" s="1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1:68" ht="24.95" customHeight="1">
      <c r="D154" s="3"/>
      <c r="E154" s="3"/>
      <c r="F154" s="3"/>
    </row>
    <row r="155" spans="1:68" ht="24.95" customHeight="1">
      <c r="D155" s="3"/>
      <c r="E155" s="3"/>
      <c r="F155" s="3"/>
    </row>
    <row r="156" spans="1:68" ht="24.95" customHeight="1">
      <c r="D156" s="3"/>
      <c r="E156" s="3"/>
      <c r="F156" s="3"/>
    </row>
    <row r="157" spans="1:68" ht="24.95" customHeight="1">
      <c r="D157" s="3"/>
      <c r="E157" s="3"/>
      <c r="F157" s="3"/>
    </row>
    <row r="158" spans="1:68" ht="24.95" customHeight="1">
      <c r="D158" s="3"/>
      <c r="E158" s="3"/>
      <c r="F158" s="3"/>
    </row>
    <row r="159" spans="1:68" ht="24.95" customHeight="1">
      <c r="D159" s="3"/>
      <c r="E159" s="3"/>
      <c r="F159" s="3"/>
    </row>
    <row r="160" spans="1:68" ht="24.95" customHeight="1">
      <c r="D160" s="3"/>
      <c r="E160" s="3"/>
      <c r="F160" s="3"/>
    </row>
    <row r="161" spans="4:6" ht="24.95" customHeight="1">
      <c r="D161" s="3"/>
      <c r="E161" s="3"/>
      <c r="F161" s="3"/>
    </row>
    <row r="162" spans="4:6" ht="24.95" customHeight="1">
      <c r="D162" s="3"/>
      <c r="E162" s="3"/>
      <c r="F162" s="3"/>
    </row>
    <row r="163" spans="4:6" ht="24.95" customHeight="1">
      <c r="D163" s="3"/>
      <c r="E163" s="3"/>
      <c r="F163" s="3"/>
    </row>
    <row r="164" spans="4:6" ht="24.95" customHeight="1">
      <c r="D164" s="3"/>
      <c r="E164" s="3"/>
      <c r="F164" s="3"/>
    </row>
    <row r="165" spans="4:6" ht="24.95" customHeight="1">
      <c r="D165" s="3"/>
      <c r="E165" s="3"/>
      <c r="F165" s="3"/>
    </row>
    <row r="166" spans="4:6" ht="24.95" customHeight="1">
      <c r="D166" s="3"/>
      <c r="E166" s="3"/>
      <c r="F166" s="3"/>
    </row>
    <row r="167" spans="4:6" ht="24.95" customHeight="1">
      <c r="D167" s="3"/>
      <c r="E167" s="3"/>
      <c r="F167" s="3"/>
    </row>
    <row r="168" spans="4:6" ht="24.95" customHeight="1">
      <c r="D168" s="3"/>
      <c r="E168" s="3"/>
      <c r="F168" s="3"/>
    </row>
    <row r="169" spans="4:6" ht="24.95" customHeight="1">
      <c r="D169" s="3"/>
      <c r="E169" s="3"/>
      <c r="F169" s="3"/>
    </row>
    <row r="170" spans="4:6" ht="24.95" customHeight="1">
      <c r="D170" s="3"/>
      <c r="E170" s="3"/>
      <c r="F170" s="3"/>
    </row>
    <row r="171" spans="4:6" ht="24.95" customHeight="1">
      <c r="D171" s="3"/>
      <c r="E171" s="3"/>
      <c r="F171" s="3"/>
    </row>
    <row r="172" spans="4:6" ht="24.95" customHeight="1">
      <c r="D172" s="3"/>
      <c r="E172" s="3"/>
      <c r="F172" s="3"/>
    </row>
    <row r="173" spans="4:6" ht="24.95" customHeight="1">
      <c r="D173" s="3"/>
      <c r="E173" s="3"/>
      <c r="F173" s="3"/>
    </row>
    <row r="174" spans="4:6" ht="24.95" customHeight="1">
      <c r="D174" s="3"/>
      <c r="E174" s="3"/>
      <c r="F174" s="3"/>
    </row>
    <row r="175" spans="4:6" ht="24.95" customHeight="1">
      <c r="D175" s="3"/>
      <c r="E175" s="3"/>
      <c r="F175" s="3"/>
    </row>
    <row r="176" spans="4:6" ht="24.95" customHeight="1">
      <c r="D176" s="3"/>
      <c r="E176" s="3"/>
      <c r="F176" s="3"/>
    </row>
    <row r="177" spans="4:6" ht="24.95" customHeight="1">
      <c r="D177" s="3"/>
      <c r="E177" s="3"/>
      <c r="F177" s="3"/>
    </row>
    <row r="178" spans="4:6" ht="24.95" customHeight="1">
      <c r="D178" s="3"/>
      <c r="E178" s="3"/>
      <c r="F178" s="3"/>
    </row>
    <row r="179" spans="4:6" ht="24.95" customHeight="1">
      <c r="D179" s="3"/>
      <c r="E179" s="3"/>
      <c r="F179" s="3"/>
    </row>
    <row r="180" spans="4:6" ht="24.95" customHeight="1">
      <c r="D180" s="3"/>
      <c r="E180" s="3"/>
      <c r="F180" s="3"/>
    </row>
    <row r="181" spans="4:6" ht="24.95" customHeight="1">
      <c r="D181" s="3"/>
      <c r="E181" s="3"/>
      <c r="F181" s="3"/>
    </row>
    <row r="182" spans="4:6" ht="24.95" customHeight="1">
      <c r="D182" s="3"/>
      <c r="E182" s="3"/>
      <c r="F182" s="3"/>
    </row>
    <row r="183" spans="4:6" ht="24.95" customHeight="1">
      <c r="D183" s="3"/>
      <c r="E183" s="3"/>
      <c r="F183" s="3"/>
    </row>
    <row r="184" spans="4:6" ht="24.95" customHeight="1">
      <c r="D184" s="3"/>
      <c r="E184" s="3"/>
      <c r="F184" s="3"/>
    </row>
    <row r="185" spans="4:6" ht="24.95" customHeight="1">
      <c r="D185" s="3"/>
      <c r="E185" s="3"/>
      <c r="F185" s="3"/>
    </row>
    <row r="186" spans="4:6" ht="24.95" customHeight="1">
      <c r="D186" s="3"/>
      <c r="E186" s="3"/>
      <c r="F186" s="3"/>
    </row>
    <row r="187" spans="4:6" ht="24.95" customHeight="1">
      <c r="D187" s="3"/>
      <c r="E187" s="3"/>
      <c r="F187" s="3"/>
    </row>
    <row r="188" spans="4:6" ht="24.95" customHeight="1">
      <c r="D188" s="3"/>
      <c r="E188" s="3"/>
      <c r="F188" s="3"/>
    </row>
    <row r="189" spans="4:6" ht="24.95" customHeight="1">
      <c r="D189" s="3"/>
      <c r="E189" s="3"/>
      <c r="F189" s="3"/>
    </row>
    <row r="190" spans="4:6" ht="24.95" customHeight="1">
      <c r="D190" s="3"/>
      <c r="E190" s="3"/>
      <c r="F190" s="3"/>
    </row>
    <row r="191" spans="4:6" ht="24.95" customHeight="1">
      <c r="D191" s="3"/>
      <c r="E191" s="3"/>
      <c r="F191" s="3"/>
    </row>
    <row r="192" spans="4:6" ht="24.95" customHeight="1">
      <c r="D192" s="3"/>
      <c r="E192" s="3"/>
      <c r="F192" s="3"/>
    </row>
    <row r="193" spans="4:6" ht="24.95" customHeight="1">
      <c r="D193" s="3"/>
      <c r="E193" s="3"/>
      <c r="F193" s="3"/>
    </row>
    <row r="194" spans="4:6" ht="24.95" customHeight="1">
      <c r="D194" s="3"/>
      <c r="E194" s="3"/>
      <c r="F194" s="3"/>
    </row>
    <row r="195" spans="4:6" ht="24.95" customHeight="1">
      <c r="D195" s="3"/>
      <c r="E195" s="3"/>
      <c r="F195" s="3"/>
    </row>
    <row r="196" spans="4:6" ht="24.95" customHeight="1">
      <c r="D196" s="3"/>
      <c r="E196" s="3"/>
      <c r="F196" s="3"/>
    </row>
    <row r="197" spans="4:6" ht="24.95" customHeight="1">
      <c r="D197" s="3"/>
      <c r="E197" s="3"/>
      <c r="F197" s="3"/>
    </row>
    <row r="198" spans="4:6" ht="24.95" customHeight="1">
      <c r="D198" s="3"/>
      <c r="E198" s="3"/>
      <c r="F198" s="3"/>
    </row>
    <row r="199" spans="4:6" ht="24.95" customHeight="1">
      <c r="D199" s="3"/>
      <c r="E199" s="3"/>
      <c r="F199" s="3"/>
    </row>
    <row r="200" spans="4:6" ht="24.95" customHeight="1">
      <c r="D200" s="3"/>
      <c r="E200" s="3"/>
      <c r="F200" s="3"/>
    </row>
    <row r="201" spans="4:6" ht="24.95" customHeight="1">
      <c r="D201" s="3"/>
      <c r="E201" s="3"/>
      <c r="F201" s="3"/>
    </row>
    <row r="202" spans="4:6" ht="24.95" customHeight="1">
      <c r="D202" s="3"/>
      <c r="E202" s="3"/>
      <c r="F202" s="3"/>
    </row>
    <row r="203" spans="4:6" ht="24.95" customHeight="1">
      <c r="D203" s="3"/>
      <c r="E203" s="3"/>
      <c r="F203" s="3"/>
    </row>
    <row r="204" spans="4:6" ht="24.95" customHeight="1">
      <c r="D204" s="3"/>
      <c r="E204" s="3"/>
      <c r="F204" s="3"/>
    </row>
    <row r="205" spans="4:6" ht="24.95" customHeight="1">
      <c r="D205" s="3"/>
      <c r="E205" s="3"/>
      <c r="F205" s="3"/>
    </row>
    <row r="206" spans="4:6" ht="24.95" customHeight="1">
      <c r="D206" s="3"/>
      <c r="E206" s="3"/>
      <c r="F206" s="3"/>
    </row>
    <row r="207" spans="4:6" ht="24.95" customHeight="1">
      <c r="D207" s="3"/>
      <c r="E207" s="3"/>
      <c r="F207" s="3"/>
    </row>
    <row r="208" spans="4:6" ht="24.95" customHeight="1">
      <c r="D208" s="3"/>
      <c r="E208" s="3"/>
      <c r="F208" s="3"/>
    </row>
    <row r="209" spans="4:6" ht="24.95" customHeight="1">
      <c r="D209" s="3"/>
      <c r="E209" s="3"/>
      <c r="F209" s="3"/>
    </row>
    <row r="210" spans="4:6" ht="24.95" customHeight="1">
      <c r="D210" s="3"/>
      <c r="E210" s="3"/>
      <c r="F210" s="3"/>
    </row>
    <row r="211" spans="4:6" ht="24.95" customHeight="1">
      <c r="D211" s="3"/>
      <c r="E211" s="3"/>
      <c r="F211" s="3"/>
    </row>
    <row r="212" spans="4:6" ht="24.95" customHeight="1">
      <c r="D212" s="3"/>
      <c r="E212" s="3"/>
      <c r="F212" s="3"/>
    </row>
    <row r="213" spans="4:6" ht="24.95" customHeight="1">
      <c r="D213" s="3"/>
      <c r="E213" s="3"/>
      <c r="F213" s="3"/>
    </row>
    <row r="214" spans="4:6" ht="24.95" customHeight="1">
      <c r="D214" s="3"/>
      <c r="E214" s="3"/>
      <c r="F214" s="3"/>
    </row>
    <row r="215" spans="4:6" ht="24.95" customHeight="1">
      <c r="D215" s="3"/>
      <c r="E215" s="3"/>
      <c r="F215" s="3"/>
    </row>
    <row r="216" spans="4:6" ht="24.95" customHeight="1">
      <c r="D216" s="3"/>
      <c r="E216" s="3"/>
      <c r="F216" s="3"/>
    </row>
    <row r="217" spans="4:6" ht="24.95" customHeight="1">
      <c r="D217" s="3"/>
      <c r="E217" s="3"/>
      <c r="F217" s="3"/>
    </row>
    <row r="218" spans="4:6" ht="24.95" customHeight="1">
      <c r="D218" s="3"/>
      <c r="E218" s="3"/>
      <c r="F218" s="3"/>
    </row>
    <row r="219" spans="4:6" ht="24.95" customHeight="1">
      <c r="D219" s="3"/>
      <c r="E219" s="3"/>
      <c r="F219" s="3"/>
    </row>
    <row r="220" spans="4:6" ht="24.95" customHeight="1">
      <c r="D220" s="3"/>
      <c r="E220" s="3"/>
      <c r="F220" s="3"/>
    </row>
  </sheetData>
  <mergeCells count="2">
    <mergeCell ref="A2:G2"/>
    <mergeCell ref="A1:G1"/>
  </mergeCells>
  <phoneticPr fontId="2" type="noConversion"/>
  <pageMargins left="0.35433070866141736" right="0.35433070866141736" top="0.94488188976377963" bottom="0.55118110236220474" header="0.70866141732283472" footer="0.51181102362204722"/>
  <pageSetup paperSize="9" orientation="portrait" verticalDpi="300" r:id="rId1"/>
  <headerFooter alignWithMargins="0">
    <oddFooter>&amp;C- &amp;P+3 -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P219"/>
  <sheetViews>
    <sheetView showGridLines="0" zoomScaleNormal="100" workbookViewId="0">
      <selection activeCell="D13" sqref="D13"/>
    </sheetView>
  </sheetViews>
  <sheetFormatPr defaultRowHeight="24.95" customHeight="1"/>
  <cols>
    <col min="1" max="1" width="9.6640625" style="2" customWidth="1"/>
    <col min="2" max="2" width="10.33203125" style="2" customWidth="1"/>
    <col min="3" max="3" width="28.33203125" style="1" customWidth="1"/>
    <col min="4" max="4" width="10" style="1" customWidth="1"/>
    <col min="5" max="5" width="8.5546875" style="1" customWidth="1"/>
    <col min="6" max="6" width="10.44140625" style="1" customWidth="1"/>
    <col min="7" max="7" width="6.109375" style="1" customWidth="1"/>
    <col min="8" max="68" width="8.88671875" style="4"/>
    <col min="69" max="16384" width="8.88671875" style="1"/>
  </cols>
  <sheetData>
    <row r="1" spans="1:68" s="14" customFormat="1" ht="24.95" customHeight="1">
      <c r="A1" s="120" t="s">
        <v>144</v>
      </c>
      <c r="B1" s="121"/>
      <c r="C1" s="121"/>
      <c r="D1" s="121"/>
      <c r="E1" s="121"/>
      <c r="F1" s="121"/>
      <c r="G1" s="12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</row>
    <row r="2" spans="1:68" s="14" customFormat="1" ht="24.95" customHeight="1" thickBot="1">
      <c r="A2" s="123" t="s">
        <v>0</v>
      </c>
      <c r="B2" s="124"/>
      <c r="C2" s="124"/>
      <c r="D2" s="124"/>
      <c r="E2" s="124"/>
      <c r="F2" s="124"/>
      <c r="G2" s="125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s="14" customFormat="1" ht="24.95" customHeight="1" thickBot="1">
      <c r="A3" s="90" t="s">
        <v>9</v>
      </c>
      <c r="B3" s="91" t="s">
        <v>2</v>
      </c>
      <c r="C3" s="91" t="s">
        <v>3</v>
      </c>
      <c r="D3" s="92" t="s">
        <v>4</v>
      </c>
      <c r="E3" s="92" t="s">
        <v>130</v>
      </c>
      <c r="F3" s="92" t="s">
        <v>131</v>
      </c>
      <c r="G3" s="93" t="s">
        <v>55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</row>
    <row r="4" spans="1:68" s="14" customFormat="1" ht="24.95" customHeight="1">
      <c r="A4" s="94"/>
      <c r="B4" s="95"/>
      <c r="C4" s="95" t="s">
        <v>41</v>
      </c>
      <c r="D4" s="96">
        <f>SUM(D5)</f>
        <v>27100</v>
      </c>
      <c r="E4" s="96">
        <f>SUM(E5)</f>
        <v>0</v>
      </c>
      <c r="F4" s="96">
        <f>SUM(F5)</f>
        <v>-27100</v>
      </c>
      <c r="G4" s="9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24.95" customHeight="1">
      <c r="A5" s="98"/>
      <c r="B5" s="19"/>
      <c r="C5" s="10" t="s">
        <v>132</v>
      </c>
      <c r="D5" s="71">
        <f>SUM(D6:D6)</f>
        <v>27100</v>
      </c>
      <c r="E5" s="71">
        <f>SUM(E6:E6)</f>
        <v>0</v>
      </c>
      <c r="F5" s="71">
        <f>SUM(F6:F6)</f>
        <v>-27100</v>
      </c>
      <c r="G5" s="9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</row>
    <row r="6" spans="1:68" s="14" customFormat="1" ht="24.95" customHeight="1" thickBot="1">
      <c r="A6" s="109" t="s">
        <v>133</v>
      </c>
      <c r="B6" s="110" t="s">
        <v>134</v>
      </c>
      <c r="C6" s="111" t="s">
        <v>135</v>
      </c>
      <c r="D6" s="112">
        <v>27100</v>
      </c>
      <c r="E6" s="112">
        <v>0</v>
      </c>
      <c r="F6" s="112">
        <f>E6-D6</f>
        <v>-27100</v>
      </c>
      <c r="G6" s="113">
        <v>64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s="14" customFormat="1" ht="24.95" customHeight="1">
      <c r="A7" s="15"/>
      <c r="B7" s="15"/>
      <c r="D7" s="16"/>
      <c r="E7" s="16"/>
      <c r="F7" s="1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24.95" customHeight="1">
      <c r="A8" s="15"/>
      <c r="B8" s="15"/>
      <c r="D8" s="16"/>
      <c r="E8" s="16"/>
      <c r="F8" s="1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24.95" customHeight="1">
      <c r="A9" s="15"/>
      <c r="B9" s="15"/>
      <c r="D9" s="16"/>
      <c r="E9" s="16"/>
      <c r="F9" s="1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14" customFormat="1" ht="24.95" customHeight="1">
      <c r="A10" s="15"/>
      <c r="B10" s="15"/>
      <c r="D10" s="16"/>
      <c r="E10" s="16"/>
      <c r="F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14" customFormat="1" ht="24.95" customHeight="1">
      <c r="A11" s="15"/>
      <c r="B11" s="15"/>
      <c r="D11" s="16"/>
      <c r="E11" s="16"/>
      <c r="F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14" customFormat="1" ht="24.95" customHeight="1">
      <c r="A12" s="15"/>
      <c r="B12" s="15"/>
      <c r="D12" s="16"/>
      <c r="E12" s="16"/>
      <c r="F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24.95" customHeight="1">
      <c r="A13" s="15"/>
      <c r="B13" s="15"/>
      <c r="D13" s="16"/>
      <c r="E13" s="16"/>
      <c r="F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24.95" customHeight="1">
      <c r="A14" s="15"/>
      <c r="B14" s="15"/>
      <c r="D14" s="16"/>
      <c r="E14" s="16"/>
      <c r="F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24.95" customHeight="1">
      <c r="A15" s="15"/>
      <c r="B15" s="15"/>
      <c r="D15" s="16"/>
      <c r="E15" s="16"/>
      <c r="F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24.95" customHeight="1">
      <c r="A16" s="15"/>
      <c r="B16" s="15"/>
      <c r="D16" s="16"/>
      <c r="E16" s="16"/>
      <c r="F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24.95" customHeight="1">
      <c r="A17" s="15"/>
      <c r="B17" s="15"/>
      <c r="D17" s="16"/>
      <c r="E17" s="16"/>
      <c r="F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24.95" customHeight="1">
      <c r="A18" s="15"/>
      <c r="B18" s="15"/>
      <c r="D18" s="16"/>
      <c r="E18" s="16"/>
      <c r="F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24.95" customHeight="1">
      <c r="A19" s="15"/>
      <c r="B19" s="15"/>
      <c r="D19" s="16"/>
      <c r="E19" s="16"/>
      <c r="F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14" customFormat="1" ht="24.95" customHeight="1">
      <c r="A20" s="15"/>
      <c r="B20" s="15"/>
      <c r="D20" s="16"/>
      <c r="E20" s="16"/>
      <c r="F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s="14" customFormat="1" ht="24.95" customHeight="1">
      <c r="A21" s="15"/>
      <c r="B21" s="15"/>
      <c r="D21" s="16"/>
      <c r="E21" s="16"/>
      <c r="F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24.95" customHeight="1">
      <c r="A22" s="15"/>
      <c r="B22" s="15"/>
      <c r="D22" s="16"/>
      <c r="E22" s="16"/>
      <c r="F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24.95" customHeight="1">
      <c r="A23" s="15"/>
      <c r="B23" s="15"/>
      <c r="D23" s="16"/>
      <c r="E23" s="16"/>
      <c r="F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24.95" customHeight="1">
      <c r="A24" s="15"/>
      <c r="B24" s="15"/>
      <c r="D24" s="16"/>
      <c r="E24" s="16"/>
      <c r="F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24.95" customHeight="1">
      <c r="A25" s="15"/>
      <c r="B25" s="15"/>
      <c r="D25" s="16"/>
      <c r="E25" s="16"/>
      <c r="F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24.95" customHeight="1">
      <c r="A26" s="15"/>
      <c r="B26" s="15"/>
      <c r="D26" s="16"/>
      <c r="E26" s="16"/>
      <c r="F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14" customFormat="1" ht="24.95" customHeight="1">
      <c r="A27" s="15"/>
      <c r="B27" s="15"/>
      <c r="D27" s="16"/>
      <c r="E27" s="16"/>
      <c r="F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14" customFormat="1" ht="24.95" customHeight="1">
      <c r="A28" s="15"/>
      <c r="B28" s="15"/>
      <c r="D28" s="16"/>
      <c r="E28" s="16"/>
      <c r="F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24.95" customHeight="1">
      <c r="A29" s="15"/>
      <c r="B29" s="15"/>
      <c r="D29" s="16"/>
      <c r="E29" s="16"/>
      <c r="F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24.95" customHeight="1">
      <c r="A30" s="15"/>
      <c r="B30" s="15"/>
      <c r="D30" s="16"/>
      <c r="E30" s="16"/>
      <c r="F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14" customFormat="1" ht="24.95" customHeight="1">
      <c r="A31" s="15"/>
      <c r="B31" s="15"/>
      <c r="D31" s="16"/>
      <c r="E31" s="16"/>
      <c r="F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s="14" customFormat="1" ht="24.95" customHeight="1">
      <c r="A32" s="15"/>
      <c r="B32" s="15"/>
      <c r="D32" s="16"/>
      <c r="E32" s="16"/>
      <c r="F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68" s="14" customFormat="1" ht="24.95" customHeight="1">
      <c r="A33" s="15"/>
      <c r="B33" s="15"/>
      <c r="D33" s="16"/>
      <c r="E33" s="16"/>
      <c r="F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68" s="14" customFormat="1" ht="24.95" customHeight="1">
      <c r="A34" s="15"/>
      <c r="B34" s="15"/>
      <c r="D34" s="16"/>
      <c r="E34" s="16"/>
      <c r="F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68" s="14" customFormat="1" ht="24.95" customHeight="1">
      <c r="A35" s="15"/>
      <c r="B35" s="15"/>
      <c r="D35" s="16"/>
      <c r="E35" s="16"/>
      <c r="F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68" s="14" customFormat="1" ht="24.95" customHeight="1">
      <c r="A36" s="15"/>
      <c r="B36" s="15"/>
      <c r="D36" s="16"/>
      <c r="E36" s="16"/>
      <c r="F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1:68" s="14" customFormat="1" ht="24.95" customHeight="1">
      <c r="A37" s="15"/>
      <c r="B37" s="15"/>
      <c r="D37" s="16"/>
      <c r="E37" s="16"/>
      <c r="F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24.95" customHeight="1">
      <c r="A38" s="15"/>
      <c r="B38" s="15"/>
      <c r="D38" s="16"/>
      <c r="E38" s="16"/>
      <c r="F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24.95" customHeight="1">
      <c r="A39" s="15"/>
      <c r="B39" s="15"/>
      <c r="D39" s="16"/>
      <c r="E39" s="16"/>
      <c r="F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24.95" customHeight="1">
      <c r="A40" s="15"/>
      <c r="B40" s="15"/>
      <c r="D40" s="16"/>
      <c r="E40" s="16"/>
      <c r="F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24.95" customHeight="1">
      <c r="A41" s="15"/>
      <c r="B41" s="15"/>
      <c r="D41" s="16"/>
      <c r="E41" s="16"/>
      <c r="F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24.95" customHeight="1">
      <c r="A42" s="15"/>
      <c r="B42" s="15"/>
      <c r="D42" s="16"/>
      <c r="E42" s="16"/>
      <c r="F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24.95" customHeight="1">
      <c r="A43" s="15"/>
      <c r="B43" s="15"/>
      <c r="D43" s="16"/>
      <c r="E43" s="16"/>
      <c r="F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24.95" customHeight="1">
      <c r="A44" s="15"/>
      <c r="B44" s="15"/>
      <c r="D44" s="16"/>
      <c r="E44" s="16"/>
      <c r="F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14" customFormat="1" ht="24.95" customHeight="1">
      <c r="A45" s="15"/>
      <c r="B45" s="15"/>
      <c r="D45" s="16"/>
      <c r="E45" s="16"/>
      <c r="F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8" s="14" customFormat="1" ht="24.95" customHeight="1">
      <c r="A46" s="15"/>
      <c r="B46" s="15"/>
      <c r="D46" s="16"/>
      <c r="E46" s="16"/>
      <c r="F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24.95" customHeight="1">
      <c r="A47" s="15"/>
      <c r="B47" s="15"/>
      <c r="D47" s="16"/>
      <c r="E47" s="16"/>
      <c r="F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24.95" customHeight="1">
      <c r="A48" s="15"/>
      <c r="B48" s="15"/>
      <c r="D48" s="16"/>
      <c r="E48" s="16"/>
      <c r="F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24.95" customHeight="1">
      <c r="A49" s="15"/>
      <c r="B49" s="15"/>
      <c r="D49" s="16"/>
      <c r="E49" s="16"/>
      <c r="F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24.95" customHeight="1">
      <c r="A50" s="15"/>
      <c r="B50" s="15"/>
      <c r="D50" s="16"/>
      <c r="E50" s="16"/>
      <c r="F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24.95" customHeight="1">
      <c r="A51" s="15"/>
      <c r="B51" s="15"/>
      <c r="D51" s="16"/>
      <c r="E51" s="16"/>
      <c r="F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24.95" customHeight="1">
      <c r="A52" s="15"/>
      <c r="B52" s="15"/>
      <c r="D52" s="16"/>
      <c r="E52" s="16"/>
      <c r="F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14" customFormat="1" ht="24.95" customHeight="1">
      <c r="A53" s="15"/>
      <c r="B53" s="15"/>
      <c r="D53" s="16"/>
      <c r="E53" s="16"/>
      <c r="F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</row>
    <row r="54" spans="1:68" s="14" customFormat="1" ht="24.95" customHeight="1">
      <c r="A54" s="15"/>
      <c r="B54" s="15"/>
      <c r="D54" s="16"/>
      <c r="E54" s="16"/>
      <c r="F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24.95" customHeight="1">
      <c r="A55" s="15"/>
      <c r="B55" s="15"/>
      <c r="D55" s="16"/>
      <c r="E55" s="16"/>
      <c r="F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24.95" customHeight="1">
      <c r="A56" s="15"/>
      <c r="B56" s="15"/>
      <c r="D56" s="16"/>
      <c r="E56" s="16"/>
      <c r="F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24.95" customHeight="1">
      <c r="A57" s="15"/>
      <c r="B57" s="15"/>
      <c r="D57" s="16"/>
      <c r="E57" s="16"/>
      <c r="F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24.95" customHeight="1">
      <c r="A58" s="15"/>
      <c r="B58" s="15"/>
      <c r="D58" s="16"/>
      <c r="E58" s="16"/>
      <c r="F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24.95" customHeight="1">
      <c r="A59" s="15"/>
      <c r="B59" s="15"/>
      <c r="D59" s="16"/>
      <c r="E59" s="16"/>
      <c r="F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24.95" customHeight="1">
      <c r="A60" s="15"/>
      <c r="B60" s="15"/>
      <c r="D60" s="16"/>
      <c r="E60" s="16"/>
      <c r="F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24.95" customHeight="1">
      <c r="A61" s="15"/>
      <c r="B61" s="15"/>
      <c r="D61" s="16"/>
      <c r="E61" s="16"/>
      <c r="F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24.95" customHeight="1">
      <c r="A62" s="15"/>
      <c r="B62" s="15"/>
      <c r="D62" s="16"/>
      <c r="E62" s="16"/>
      <c r="F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24.95" customHeight="1">
      <c r="A63" s="15"/>
      <c r="B63" s="15"/>
      <c r="D63" s="16"/>
      <c r="E63" s="16"/>
      <c r="F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14" customFormat="1" ht="24.95" customHeight="1">
      <c r="A64" s="15"/>
      <c r="B64" s="15"/>
      <c r="D64" s="16"/>
      <c r="E64" s="16"/>
      <c r="F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</row>
    <row r="65" spans="1:68" s="14" customFormat="1" ht="24.95" customHeight="1">
      <c r="A65" s="15"/>
      <c r="B65" s="15"/>
      <c r="D65" s="16"/>
      <c r="E65" s="16"/>
      <c r="F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</row>
    <row r="66" spans="1:68" s="14" customFormat="1" ht="24.95" customHeight="1">
      <c r="A66" s="15"/>
      <c r="B66" s="15"/>
      <c r="D66" s="16"/>
      <c r="E66" s="16"/>
      <c r="F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</row>
    <row r="67" spans="1:68" s="14" customFormat="1" ht="24.95" customHeight="1">
      <c r="A67" s="15"/>
      <c r="B67" s="15"/>
      <c r="D67" s="16"/>
      <c r="E67" s="16"/>
      <c r="F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</row>
    <row r="68" spans="1:68" s="14" customFormat="1" ht="24.95" customHeight="1">
      <c r="A68" s="15"/>
      <c r="B68" s="15"/>
      <c r="D68" s="16"/>
      <c r="E68" s="16"/>
      <c r="F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</row>
    <row r="69" spans="1:68" s="14" customFormat="1" ht="24.95" customHeight="1">
      <c r="A69" s="15"/>
      <c r="B69" s="15"/>
      <c r="D69" s="16"/>
      <c r="E69" s="16"/>
      <c r="F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</row>
    <row r="70" spans="1:68" s="14" customFormat="1" ht="24.95" customHeight="1">
      <c r="A70" s="15"/>
      <c r="B70" s="15"/>
      <c r="D70" s="16"/>
      <c r="E70" s="16"/>
      <c r="F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</row>
    <row r="71" spans="1:68" s="14" customFormat="1" ht="24.95" customHeight="1">
      <c r="A71" s="15"/>
      <c r="B71" s="15"/>
      <c r="D71" s="16"/>
      <c r="E71" s="16"/>
      <c r="F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</row>
    <row r="72" spans="1:68" s="14" customFormat="1" ht="24.95" customHeight="1">
      <c r="A72" s="15"/>
      <c r="B72" s="15"/>
      <c r="D72" s="16"/>
      <c r="E72" s="16"/>
      <c r="F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</row>
    <row r="73" spans="1:68" s="14" customFormat="1" ht="24.95" customHeight="1">
      <c r="A73" s="15"/>
      <c r="B73" s="15"/>
      <c r="D73" s="16"/>
      <c r="E73" s="16"/>
      <c r="F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</row>
    <row r="74" spans="1:68" s="14" customFormat="1" ht="24.95" customHeight="1">
      <c r="A74" s="15"/>
      <c r="B74" s="15"/>
      <c r="D74" s="16"/>
      <c r="E74" s="16"/>
      <c r="F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</row>
    <row r="75" spans="1:68" s="14" customFormat="1" ht="24.95" customHeight="1">
      <c r="A75" s="15"/>
      <c r="B75" s="15"/>
      <c r="D75" s="16"/>
      <c r="E75" s="16"/>
      <c r="F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</row>
    <row r="76" spans="1:68" s="14" customFormat="1" ht="24.95" customHeight="1">
      <c r="A76" s="15"/>
      <c r="B76" s="15"/>
      <c r="D76" s="16"/>
      <c r="E76" s="16"/>
      <c r="F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</row>
    <row r="77" spans="1:68" s="14" customFormat="1" ht="24.95" customHeight="1">
      <c r="A77" s="15"/>
      <c r="B77" s="15"/>
      <c r="D77" s="16"/>
      <c r="E77" s="16"/>
      <c r="F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</row>
    <row r="78" spans="1:68" s="14" customFormat="1" ht="24.95" customHeight="1">
      <c r="A78" s="15"/>
      <c r="B78" s="15"/>
      <c r="D78" s="16"/>
      <c r="E78" s="16"/>
      <c r="F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</row>
    <row r="79" spans="1:68" s="14" customFormat="1" ht="24.95" customHeight="1">
      <c r="A79" s="15"/>
      <c r="B79" s="15"/>
      <c r="D79" s="16"/>
      <c r="E79" s="16"/>
      <c r="F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</row>
    <row r="80" spans="1:68" s="14" customFormat="1" ht="24.95" customHeight="1">
      <c r="A80" s="15"/>
      <c r="B80" s="15"/>
      <c r="D80" s="16"/>
      <c r="E80" s="16"/>
      <c r="F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</row>
    <row r="81" spans="1:68" s="14" customFormat="1" ht="24.95" customHeight="1">
      <c r="A81" s="15"/>
      <c r="B81" s="15"/>
      <c r="D81" s="16"/>
      <c r="E81" s="16"/>
      <c r="F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</row>
    <row r="82" spans="1:68" s="14" customFormat="1" ht="24.95" customHeight="1">
      <c r="A82" s="15"/>
      <c r="B82" s="15"/>
      <c r="D82" s="16"/>
      <c r="E82" s="16"/>
      <c r="F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</row>
    <row r="83" spans="1:68" s="14" customFormat="1" ht="24.95" customHeight="1">
      <c r="A83" s="15"/>
      <c r="B83" s="15"/>
      <c r="D83" s="16"/>
      <c r="E83" s="16"/>
      <c r="F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</row>
    <row r="84" spans="1:68" s="14" customFormat="1" ht="24.95" customHeight="1">
      <c r="A84" s="15"/>
      <c r="B84" s="15"/>
      <c r="D84" s="16"/>
      <c r="E84" s="16"/>
      <c r="F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</row>
    <row r="85" spans="1:68" s="14" customFormat="1" ht="24.95" customHeight="1">
      <c r="A85" s="15"/>
      <c r="B85" s="15"/>
      <c r="D85" s="16"/>
      <c r="E85" s="16"/>
      <c r="F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</row>
    <row r="86" spans="1:68" s="14" customFormat="1" ht="24.95" customHeight="1">
      <c r="A86" s="15"/>
      <c r="B86" s="15"/>
      <c r="D86" s="16"/>
      <c r="E86" s="16"/>
      <c r="F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</row>
    <row r="87" spans="1:68" s="14" customFormat="1" ht="24.95" customHeight="1">
      <c r="A87" s="15"/>
      <c r="B87" s="15"/>
      <c r="D87" s="16"/>
      <c r="E87" s="16"/>
      <c r="F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</row>
    <row r="88" spans="1:68" s="14" customFormat="1" ht="24.95" customHeight="1">
      <c r="A88" s="15"/>
      <c r="B88" s="15"/>
      <c r="D88" s="16"/>
      <c r="E88" s="16"/>
      <c r="F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</row>
    <row r="89" spans="1:68" s="14" customFormat="1" ht="24.95" customHeight="1">
      <c r="A89" s="15"/>
      <c r="B89" s="15"/>
      <c r="D89" s="16"/>
      <c r="E89" s="16"/>
      <c r="F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</row>
    <row r="90" spans="1:68" s="6" customFormat="1" ht="24.95" customHeight="1">
      <c r="A90" s="15"/>
      <c r="B90" s="15"/>
      <c r="C90" s="14"/>
      <c r="D90" s="16"/>
      <c r="E90" s="16"/>
      <c r="F90" s="16"/>
      <c r="G90" s="1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</row>
    <row r="91" spans="1:68" s="6" customFormat="1" ht="24.95" customHeight="1">
      <c r="A91" s="15"/>
      <c r="B91" s="15"/>
      <c r="C91" s="14"/>
      <c r="D91" s="16"/>
      <c r="E91" s="16"/>
      <c r="F91" s="16"/>
      <c r="G91" s="1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</row>
    <row r="92" spans="1:68" s="6" customFormat="1" ht="24.95" customHeight="1">
      <c r="A92" s="15"/>
      <c r="B92" s="15"/>
      <c r="C92" s="14"/>
      <c r="D92" s="16"/>
      <c r="E92" s="16"/>
      <c r="F92" s="16"/>
      <c r="G92" s="1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1:68" s="6" customFormat="1" ht="24.95" customHeight="1">
      <c r="A93" s="15"/>
      <c r="B93" s="15"/>
      <c r="C93" s="14"/>
      <c r="D93" s="16"/>
      <c r="E93" s="16"/>
      <c r="F93" s="16"/>
      <c r="G93" s="1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1:68" s="6" customFormat="1" ht="24.95" customHeight="1">
      <c r="A94" s="15"/>
      <c r="B94" s="15"/>
      <c r="C94" s="14"/>
      <c r="D94" s="16"/>
      <c r="E94" s="16"/>
      <c r="F94" s="16"/>
      <c r="G94" s="1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1:68" s="6" customFormat="1" ht="24.95" customHeight="1">
      <c r="A95" s="15"/>
      <c r="B95" s="15"/>
      <c r="C95" s="14"/>
      <c r="D95" s="16"/>
      <c r="E95" s="16"/>
      <c r="F95" s="16"/>
      <c r="G95" s="1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1:68" s="6" customFormat="1" ht="24.95" customHeight="1">
      <c r="A96" s="15"/>
      <c r="B96" s="15"/>
      <c r="C96" s="14"/>
      <c r="D96" s="16"/>
      <c r="E96" s="16"/>
      <c r="F96" s="16"/>
      <c r="G96" s="1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1:68" s="6" customFormat="1" ht="24.95" customHeight="1">
      <c r="A97" s="15"/>
      <c r="B97" s="15"/>
      <c r="C97" s="14"/>
      <c r="D97" s="16"/>
      <c r="E97" s="16"/>
      <c r="F97" s="16"/>
      <c r="G97" s="1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1:68" s="6" customFormat="1" ht="24.95" customHeight="1">
      <c r="A98" s="15"/>
      <c r="B98" s="15"/>
      <c r="C98" s="14"/>
      <c r="D98" s="16"/>
      <c r="E98" s="16"/>
      <c r="F98" s="16"/>
      <c r="G98" s="1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1:68" s="6" customFormat="1" ht="24.95" customHeight="1">
      <c r="A99" s="15"/>
      <c r="B99" s="15"/>
      <c r="C99" s="14"/>
      <c r="D99" s="16"/>
      <c r="E99" s="16"/>
      <c r="F99" s="16"/>
      <c r="G99" s="1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</row>
    <row r="100" spans="1:68" s="6" customFormat="1" ht="24.95" customHeight="1">
      <c r="A100" s="15"/>
      <c r="B100" s="15"/>
      <c r="C100" s="14"/>
      <c r="D100" s="16"/>
      <c r="E100" s="16"/>
      <c r="F100" s="16"/>
      <c r="G100" s="1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  <row r="101" spans="1:68" s="6" customFormat="1" ht="24.95" customHeight="1">
      <c r="A101" s="15"/>
      <c r="B101" s="15"/>
      <c r="C101" s="14"/>
      <c r="D101" s="16"/>
      <c r="E101" s="16"/>
      <c r="F101" s="16"/>
      <c r="G101" s="1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</row>
    <row r="102" spans="1:68" s="6" customFormat="1" ht="24.95" customHeight="1">
      <c r="A102" s="17"/>
      <c r="B102" s="17"/>
      <c r="D102" s="18"/>
      <c r="E102" s="18"/>
      <c r="F102" s="1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</row>
    <row r="103" spans="1:68" s="6" customFormat="1" ht="24.95" customHeight="1">
      <c r="A103" s="17"/>
      <c r="B103" s="17"/>
      <c r="D103" s="18"/>
      <c r="E103" s="18"/>
      <c r="F103" s="1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1:68" s="6" customFormat="1" ht="24.95" customHeight="1">
      <c r="A104" s="17"/>
      <c r="B104" s="17"/>
      <c r="D104" s="18"/>
      <c r="E104" s="18"/>
      <c r="F104" s="1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1:68" s="6" customFormat="1" ht="24.95" customHeight="1">
      <c r="A105" s="17"/>
      <c r="B105" s="17"/>
      <c r="D105" s="18"/>
      <c r="E105" s="18"/>
      <c r="F105" s="1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s="6" customFormat="1" ht="24.95" customHeight="1">
      <c r="A106" s="17"/>
      <c r="B106" s="17"/>
      <c r="D106" s="18"/>
      <c r="E106" s="18"/>
      <c r="F106" s="1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68" s="6" customFormat="1" ht="24.95" customHeight="1">
      <c r="A107" s="17"/>
      <c r="B107" s="17"/>
      <c r="D107" s="18"/>
      <c r="E107" s="18"/>
      <c r="F107" s="1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1:68" s="6" customFormat="1" ht="24.95" customHeight="1">
      <c r="A108" s="17"/>
      <c r="B108" s="17"/>
      <c r="D108" s="18"/>
      <c r="E108" s="18"/>
      <c r="F108" s="1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1:68" s="6" customFormat="1" ht="24.95" customHeight="1">
      <c r="A109" s="17"/>
      <c r="B109" s="17"/>
      <c r="D109" s="18"/>
      <c r="E109" s="18"/>
      <c r="F109" s="1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</row>
    <row r="110" spans="1:68" s="6" customFormat="1" ht="24.95" customHeight="1">
      <c r="A110" s="17"/>
      <c r="B110" s="17"/>
      <c r="D110" s="18"/>
      <c r="E110" s="18"/>
      <c r="F110" s="1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</row>
    <row r="111" spans="1:68" s="6" customFormat="1" ht="24.95" customHeight="1">
      <c r="A111" s="17"/>
      <c r="B111" s="17"/>
      <c r="D111" s="18"/>
      <c r="E111" s="18"/>
      <c r="F111" s="1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</row>
    <row r="112" spans="1:68" s="6" customFormat="1" ht="24.95" customHeight="1">
      <c r="A112" s="17"/>
      <c r="B112" s="17"/>
      <c r="D112" s="18"/>
      <c r="E112" s="18"/>
      <c r="F112" s="1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</row>
    <row r="113" spans="1:68" s="6" customFormat="1" ht="24.95" customHeight="1">
      <c r="A113" s="17"/>
      <c r="B113" s="17"/>
      <c r="D113" s="18"/>
      <c r="E113" s="18"/>
      <c r="F113" s="1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</row>
    <row r="114" spans="1:68" s="6" customFormat="1" ht="24.95" customHeight="1">
      <c r="A114" s="17"/>
      <c r="B114" s="17"/>
      <c r="D114" s="18"/>
      <c r="E114" s="18"/>
      <c r="F114" s="1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</row>
    <row r="115" spans="1:68" s="6" customFormat="1" ht="24.95" customHeight="1">
      <c r="A115" s="17"/>
      <c r="B115" s="17"/>
      <c r="D115" s="18"/>
      <c r="E115" s="18"/>
      <c r="F115" s="1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1:68" s="6" customFormat="1" ht="24.95" customHeight="1">
      <c r="A116" s="17"/>
      <c r="B116" s="17"/>
      <c r="D116" s="18"/>
      <c r="E116" s="18"/>
      <c r="F116" s="1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1:68" s="6" customFormat="1" ht="24.95" customHeight="1">
      <c r="A117" s="17"/>
      <c r="B117" s="17"/>
      <c r="D117" s="18"/>
      <c r="E117" s="18"/>
      <c r="F117" s="1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</row>
    <row r="118" spans="1:68" s="6" customFormat="1" ht="24.95" customHeight="1">
      <c r="A118" s="17"/>
      <c r="B118" s="17"/>
      <c r="D118" s="18"/>
      <c r="E118" s="18"/>
      <c r="F118" s="1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1:68" s="6" customFormat="1" ht="24.95" customHeight="1">
      <c r="A119" s="17"/>
      <c r="B119" s="17"/>
      <c r="D119" s="18"/>
      <c r="E119" s="18"/>
      <c r="F119" s="1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</row>
    <row r="120" spans="1:68" s="6" customFormat="1" ht="24.95" customHeight="1">
      <c r="A120" s="17"/>
      <c r="B120" s="17"/>
      <c r="D120" s="18"/>
      <c r="E120" s="18"/>
      <c r="F120" s="1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</row>
    <row r="121" spans="1:68" s="6" customFormat="1" ht="24.95" customHeight="1">
      <c r="A121" s="17"/>
      <c r="B121" s="17"/>
      <c r="D121" s="18"/>
      <c r="E121" s="18"/>
      <c r="F121" s="1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1:68" s="6" customFormat="1" ht="24.95" customHeight="1">
      <c r="A122" s="17"/>
      <c r="B122" s="17"/>
      <c r="D122" s="18"/>
      <c r="E122" s="18"/>
      <c r="F122" s="1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</row>
    <row r="123" spans="1:68" s="6" customFormat="1" ht="24.95" customHeight="1">
      <c r="A123" s="17"/>
      <c r="B123" s="17"/>
      <c r="D123" s="18"/>
      <c r="E123" s="18"/>
      <c r="F123" s="1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</row>
    <row r="124" spans="1:68" s="6" customFormat="1" ht="24.95" customHeight="1">
      <c r="A124" s="17"/>
      <c r="B124" s="17"/>
      <c r="D124" s="18"/>
      <c r="E124" s="18"/>
      <c r="F124" s="1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</row>
    <row r="125" spans="1:68" s="6" customFormat="1" ht="24.95" customHeight="1">
      <c r="A125" s="17"/>
      <c r="B125" s="17"/>
      <c r="D125" s="18"/>
      <c r="E125" s="18"/>
      <c r="F125" s="1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</row>
    <row r="126" spans="1:68" s="6" customFormat="1" ht="24.95" customHeight="1">
      <c r="A126" s="17"/>
      <c r="B126" s="17"/>
      <c r="D126" s="18"/>
      <c r="E126" s="18"/>
      <c r="F126" s="1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</row>
    <row r="127" spans="1:68" s="6" customFormat="1" ht="24.95" customHeight="1">
      <c r="A127" s="17"/>
      <c r="B127" s="17"/>
      <c r="D127" s="18"/>
      <c r="E127" s="18"/>
      <c r="F127" s="1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1:68" s="6" customFormat="1" ht="24.95" customHeight="1">
      <c r="A128" s="17"/>
      <c r="B128" s="17"/>
      <c r="D128" s="18"/>
      <c r="E128" s="18"/>
      <c r="F128" s="1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</row>
    <row r="129" spans="1:68" s="6" customFormat="1" ht="24.95" customHeight="1">
      <c r="A129" s="17"/>
      <c r="B129" s="17"/>
      <c r="D129" s="18"/>
      <c r="E129" s="18"/>
      <c r="F129" s="1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1:68" s="6" customFormat="1" ht="24.95" customHeight="1">
      <c r="A130" s="17"/>
      <c r="B130" s="17"/>
      <c r="D130" s="18"/>
      <c r="E130" s="18"/>
      <c r="F130" s="1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1:68" s="6" customFormat="1" ht="24.95" customHeight="1">
      <c r="A131" s="17"/>
      <c r="B131" s="17"/>
      <c r="D131" s="18"/>
      <c r="E131" s="18"/>
      <c r="F131" s="1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</row>
    <row r="132" spans="1:68" s="6" customFormat="1" ht="24.95" customHeight="1">
      <c r="A132" s="17"/>
      <c r="B132" s="17"/>
      <c r="D132" s="18"/>
      <c r="E132" s="18"/>
      <c r="F132" s="1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s="6" customFormat="1" ht="24.95" customHeight="1">
      <c r="A133" s="17"/>
      <c r="B133" s="17"/>
      <c r="D133" s="18"/>
      <c r="E133" s="18"/>
      <c r="F133" s="1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s="6" customFormat="1" ht="24.95" customHeight="1">
      <c r="A134" s="17"/>
      <c r="B134" s="17"/>
      <c r="D134" s="18"/>
      <c r="E134" s="18"/>
      <c r="F134" s="1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s="6" customFormat="1" ht="24.95" customHeight="1">
      <c r="A135" s="17"/>
      <c r="B135" s="17"/>
      <c r="D135" s="18"/>
      <c r="E135" s="18"/>
      <c r="F135" s="1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s="6" customFormat="1" ht="24.95" customHeight="1">
      <c r="A136" s="17"/>
      <c r="B136" s="17"/>
      <c r="D136" s="18"/>
      <c r="E136" s="18"/>
      <c r="F136" s="1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s="6" customFormat="1" ht="24.95" customHeight="1">
      <c r="A137" s="17"/>
      <c r="B137" s="17"/>
      <c r="D137" s="18"/>
      <c r="E137" s="18"/>
      <c r="F137" s="1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s="6" customFormat="1" ht="24.95" customHeight="1">
      <c r="A138" s="17"/>
      <c r="B138" s="17"/>
      <c r="D138" s="18"/>
      <c r="E138" s="18"/>
      <c r="F138" s="1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s="6" customFormat="1" ht="24.95" customHeight="1">
      <c r="A139" s="17"/>
      <c r="B139" s="17"/>
      <c r="D139" s="18"/>
      <c r="E139" s="18"/>
      <c r="F139" s="1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s="6" customFormat="1" ht="24.95" customHeight="1">
      <c r="A140" s="17"/>
      <c r="B140" s="17"/>
      <c r="D140" s="18"/>
      <c r="E140" s="18"/>
      <c r="F140" s="1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ht="24.95" customHeight="1">
      <c r="A141" s="17"/>
      <c r="B141" s="17"/>
      <c r="C141" s="6"/>
      <c r="D141" s="18"/>
      <c r="E141" s="18"/>
      <c r="F141" s="18"/>
      <c r="G141" s="6"/>
    </row>
    <row r="142" spans="1:68" ht="24.95" customHeight="1">
      <c r="A142" s="17"/>
      <c r="B142" s="17"/>
      <c r="C142" s="6"/>
      <c r="D142" s="18"/>
      <c r="E142" s="18"/>
      <c r="F142" s="18"/>
      <c r="G142" s="6"/>
    </row>
    <row r="143" spans="1:68" ht="24.95" customHeight="1">
      <c r="A143" s="17"/>
      <c r="B143" s="17"/>
      <c r="C143" s="6"/>
      <c r="D143" s="18"/>
      <c r="E143" s="18"/>
      <c r="F143" s="18"/>
      <c r="G143" s="6"/>
    </row>
    <row r="144" spans="1:68" ht="24.95" customHeight="1">
      <c r="A144" s="17"/>
      <c r="B144" s="17"/>
      <c r="C144" s="6"/>
      <c r="D144" s="18"/>
      <c r="E144" s="18"/>
      <c r="F144" s="18"/>
      <c r="G144" s="6"/>
    </row>
    <row r="145" spans="1:7" ht="24.95" customHeight="1">
      <c r="A145" s="17"/>
      <c r="B145" s="17"/>
      <c r="C145" s="6"/>
      <c r="D145" s="18"/>
      <c r="E145" s="18"/>
      <c r="F145" s="18"/>
      <c r="G145" s="6"/>
    </row>
    <row r="146" spans="1:7" ht="24.95" customHeight="1">
      <c r="A146" s="17"/>
      <c r="B146" s="17"/>
      <c r="C146" s="6"/>
      <c r="D146" s="18"/>
      <c r="E146" s="18"/>
      <c r="F146" s="18"/>
      <c r="G146" s="6"/>
    </row>
    <row r="147" spans="1:7" ht="24.95" customHeight="1">
      <c r="A147" s="17"/>
      <c r="B147" s="17"/>
      <c r="C147" s="6"/>
      <c r="D147" s="18"/>
      <c r="E147" s="18"/>
      <c r="F147" s="18"/>
      <c r="G147" s="6"/>
    </row>
    <row r="148" spans="1:7" ht="24.95" customHeight="1">
      <c r="A148" s="17"/>
      <c r="B148" s="17"/>
      <c r="C148" s="6"/>
      <c r="D148" s="18"/>
      <c r="E148" s="18"/>
      <c r="F148" s="18"/>
      <c r="G148" s="6"/>
    </row>
    <row r="149" spans="1:7" ht="24.95" customHeight="1">
      <c r="A149" s="17"/>
      <c r="B149" s="17"/>
      <c r="C149" s="6"/>
      <c r="D149" s="18"/>
      <c r="E149" s="18"/>
      <c r="F149" s="18"/>
      <c r="G149" s="6"/>
    </row>
    <row r="150" spans="1:7" ht="24.95" customHeight="1">
      <c r="A150" s="17"/>
      <c r="B150" s="17"/>
      <c r="C150" s="6"/>
      <c r="D150" s="18"/>
      <c r="E150" s="18"/>
      <c r="F150" s="18"/>
      <c r="G150" s="6"/>
    </row>
    <row r="151" spans="1:7" ht="24.95" customHeight="1">
      <c r="A151" s="17"/>
      <c r="B151" s="17"/>
      <c r="C151" s="6"/>
      <c r="D151" s="18"/>
      <c r="E151" s="18"/>
      <c r="F151" s="18"/>
      <c r="G151" s="6"/>
    </row>
    <row r="152" spans="1:7" ht="24.95" customHeight="1">
      <c r="A152" s="17"/>
      <c r="B152" s="17"/>
      <c r="C152" s="6"/>
      <c r="D152" s="18"/>
      <c r="E152" s="18"/>
      <c r="F152" s="18"/>
      <c r="G152" s="6"/>
    </row>
    <row r="153" spans="1:7" ht="24.95" customHeight="1">
      <c r="D153" s="3"/>
      <c r="E153" s="3"/>
      <c r="F153" s="3"/>
    </row>
    <row r="154" spans="1:7" ht="24.95" customHeight="1">
      <c r="D154" s="3"/>
      <c r="E154" s="3"/>
      <c r="F154" s="3"/>
    </row>
    <row r="155" spans="1:7" ht="24.95" customHeight="1">
      <c r="D155" s="3"/>
      <c r="E155" s="3"/>
      <c r="F155" s="3"/>
    </row>
    <row r="156" spans="1:7" ht="24.95" customHeight="1">
      <c r="D156" s="3"/>
      <c r="E156" s="3"/>
      <c r="F156" s="3"/>
    </row>
    <row r="157" spans="1:7" ht="24.95" customHeight="1">
      <c r="D157" s="3"/>
      <c r="E157" s="3"/>
      <c r="F157" s="3"/>
    </row>
    <row r="158" spans="1:7" ht="24.95" customHeight="1">
      <c r="D158" s="3"/>
      <c r="E158" s="3"/>
      <c r="F158" s="3"/>
    </row>
    <row r="159" spans="1:7" ht="24.95" customHeight="1">
      <c r="D159" s="3"/>
      <c r="E159" s="3"/>
      <c r="F159" s="3"/>
    </row>
    <row r="160" spans="1:7" ht="24.95" customHeight="1">
      <c r="D160" s="3"/>
      <c r="E160" s="3"/>
      <c r="F160" s="3"/>
    </row>
    <row r="161" spans="4:6" ht="24.95" customHeight="1">
      <c r="D161" s="3"/>
      <c r="E161" s="3"/>
      <c r="F161" s="3"/>
    </row>
    <row r="162" spans="4:6" ht="24.95" customHeight="1">
      <c r="D162" s="3"/>
      <c r="E162" s="3"/>
      <c r="F162" s="3"/>
    </row>
    <row r="163" spans="4:6" ht="24.95" customHeight="1">
      <c r="D163" s="3"/>
      <c r="E163" s="3"/>
      <c r="F163" s="3"/>
    </row>
    <row r="164" spans="4:6" ht="24.95" customHeight="1">
      <c r="D164" s="3"/>
      <c r="E164" s="3"/>
      <c r="F164" s="3"/>
    </row>
    <row r="165" spans="4:6" ht="24.95" customHeight="1">
      <c r="D165" s="3"/>
      <c r="E165" s="3"/>
      <c r="F165" s="3"/>
    </row>
    <row r="166" spans="4:6" ht="24.95" customHeight="1">
      <c r="D166" s="3"/>
      <c r="E166" s="3"/>
      <c r="F166" s="3"/>
    </row>
    <row r="167" spans="4:6" ht="24.95" customHeight="1">
      <c r="D167" s="3"/>
      <c r="E167" s="3"/>
      <c r="F167" s="3"/>
    </row>
    <row r="168" spans="4:6" ht="24.95" customHeight="1">
      <c r="D168" s="3"/>
      <c r="E168" s="3"/>
      <c r="F168" s="3"/>
    </row>
    <row r="169" spans="4:6" ht="24.95" customHeight="1">
      <c r="D169" s="3"/>
      <c r="E169" s="3"/>
      <c r="F169" s="3"/>
    </row>
    <row r="170" spans="4:6" ht="24.95" customHeight="1">
      <c r="D170" s="3"/>
      <c r="E170" s="3"/>
      <c r="F170" s="3"/>
    </row>
    <row r="171" spans="4:6" ht="24.95" customHeight="1">
      <c r="D171" s="3"/>
      <c r="E171" s="3"/>
      <c r="F171" s="3"/>
    </row>
    <row r="172" spans="4:6" ht="24.95" customHeight="1">
      <c r="D172" s="3"/>
      <c r="E172" s="3"/>
      <c r="F172" s="3"/>
    </row>
    <row r="173" spans="4:6" ht="24.95" customHeight="1">
      <c r="D173" s="3"/>
      <c r="E173" s="3"/>
      <c r="F173" s="3"/>
    </row>
    <row r="174" spans="4:6" ht="24.95" customHeight="1">
      <c r="D174" s="3"/>
      <c r="E174" s="3"/>
      <c r="F174" s="3"/>
    </row>
    <row r="175" spans="4:6" ht="24.95" customHeight="1">
      <c r="D175" s="3"/>
      <c r="E175" s="3"/>
      <c r="F175" s="3"/>
    </row>
    <row r="176" spans="4:6" ht="24.95" customHeight="1">
      <c r="D176" s="3"/>
      <c r="E176" s="3"/>
      <c r="F176" s="3"/>
    </row>
    <row r="177" spans="4:6" ht="24.95" customHeight="1">
      <c r="D177" s="3"/>
      <c r="E177" s="3"/>
      <c r="F177" s="3"/>
    </row>
    <row r="178" spans="4:6" ht="24.95" customHeight="1">
      <c r="D178" s="3"/>
      <c r="E178" s="3"/>
      <c r="F178" s="3"/>
    </row>
    <row r="179" spans="4:6" ht="24.95" customHeight="1">
      <c r="D179" s="3"/>
      <c r="E179" s="3"/>
      <c r="F179" s="3"/>
    </row>
    <row r="180" spans="4:6" ht="24.95" customHeight="1">
      <c r="D180" s="3"/>
      <c r="E180" s="3"/>
      <c r="F180" s="3"/>
    </row>
    <row r="181" spans="4:6" ht="24.95" customHeight="1">
      <c r="D181" s="3"/>
      <c r="E181" s="3"/>
      <c r="F181" s="3"/>
    </row>
    <row r="182" spans="4:6" ht="24.95" customHeight="1">
      <c r="D182" s="3"/>
      <c r="E182" s="3"/>
      <c r="F182" s="3"/>
    </row>
    <row r="183" spans="4:6" ht="24.95" customHeight="1">
      <c r="D183" s="3"/>
      <c r="E183" s="3"/>
      <c r="F183" s="3"/>
    </row>
    <row r="184" spans="4:6" ht="24.95" customHeight="1">
      <c r="D184" s="3"/>
      <c r="E184" s="3"/>
      <c r="F184" s="3"/>
    </row>
    <row r="185" spans="4:6" ht="24.95" customHeight="1">
      <c r="D185" s="3"/>
      <c r="E185" s="3"/>
      <c r="F185" s="3"/>
    </row>
    <row r="186" spans="4:6" ht="24.95" customHeight="1">
      <c r="D186" s="3"/>
      <c r="E186" s="3"/>
      <c r="F186" s="3"/>
    </row>
    <row r="187" spans="4:6" ht="24.95" customHeight="1">
      <c r="D187" s="3"/>
      <c r="E187" s="3"/>
      <c r="F187" s="3"/>
    </row>
    <row r="188" spans="4:6" ht="24.95" customHeight="1">
      <c r="D188" s="3"/>
      <c r="E188" s="3"/>
      <c r="F188" s="3"/>
    </row>
    <row r="189" spans="4:6" ht="24.95" customHeight="1">
      <c r="D189" s="3"/>
      <c r="E189" s="3"/>
      <c r="F189" s="3"/>
    </row>
    <row r="190" spans="4:6" ht="24.95" customHeight="1">
      <c r="D190" s="3"/>
      <c r="E190" s="3"/>
      <c r="F190" s="3"/>
    </row>
    <row r="191" spans="4:6" ht="24.95" customHeight="1">
      <c r="D191" s="3"/>
      <c r="E191" s="3"/>
      <c r="F191" s="3"/>
    </row>
    <row r="192" spans="4:6" ht="24.95" customHeight="1">
      <c r="D192" s="3"/>
      <c r="E192" s="3"/>
      <c r="F192" s="3"/>
    </row>
    <row r="193" spans="4:6" ht="24.95" customHeight="1">
      <c r="D193" s="3"/>
      <c r="E193" s="3"/>
      <c r="F193" s="3"/>
    </row>
    <row r="194" spans="4:6" ht="24.95" customHeight="1">
      <c r="D194" s="3"/>
      <c r="E194" s="3"/>
      <c r="F194" s="3"/>
    </row>
    <row r="195" spans="4:6" ht="24.95" customHeight="1">
      <c r="D195" s="3"/>
      <c r="E195" s="3"/>
      <c r="F195" s="3"/>
    </row>
    <row r="196" spans="4:6" ht="24.95" customHeight="1">
      <c r="D196" s="3"/>
      <c r="E196" s="3"/>
      <c r="F196" s="3"/>
    </row>
    <row r="197" spans="4:6" ht="24.95" customHeight="1">
      <c r="D197" s="3"/>
      <c r="E197" s="3"/>
      <c r="F197" s="3"/>
    </row>
    <row r="198" spans="4:6" ht="24.95" customHeight="1">
      <c r="D198" s="3"/>
      <c r="E198" s="3"/>
      <c r="F198" s="3"/>
    </row>
    <row r="199" spans="4:6" ht="24.95" customHeight="1">
      <c r="D199" s="3"/>
      <c r="E199" s="3"/>
      <c r="F199" s="3"/>
    </row>
    <row r="200" spans="4:6" ht="24.95" customHeight="1">
      <c r="D200" s="3"/>
      <c r="E200" s="3"/>
      <c r="F200" s="3"/>
    </row>
    <row r="201" spans="4:6" ht="24.95" customHeight="1">
      <c r="D201" s="3"/>
      <c r="E201" s="3"/>
      <c r="F201" s="3"/>
    </row>
    <row r="202" spans="4:6" ht="24.95" customHeight="1">
      <c r="D202" s="3"/>
      <c r="E202" s="3"/>
      <c r="F202" s="3"/>
    </row>
    <row r="203" spans="4:6" ht="24.95" customHeight="1">
      <c r="D203" s="3"/>
      <c r="E203" s="3"/>
      <c r="F203" s="3"/>
    </row>
    <row r="204" spans="4:6" ht="24.95" customHeight="1">
      <c r="D204" s="3"/>
      <c r="E204" s="3"/>
      <c r="F204" s="3"/>
    </row>
    <row r="205" spans="4:6" ht="24.95" customHeight="1">
      <c r="D205" s="3"/>
      <c r="E205" s="3"/>
      <c r="F205" s="3"/>
    </row>
    <row r="206" spans="4:6" ht="24.95" customHeight="1">
      <c r="D206" s="3"/>
      <c r="E206" s="3"/>
      <c r="F206" s="3"/>
    </row>
    <row r="207" spans="4:6" ht="24.95" customHeight="1">
      <c r="D207" s="3"/>
      <c r="E207" s="3"/>
      <c r="F207" s="3"/>
    </row>
    <row r="208" spans="4:6" ht="24.95" customHeight="1">
      <c r="D208" s="3"/>
      <c r="E208" s="3"/>
      <c r="F208" s="3"/>
    </row>
    <row r="209" spans="4:6" ht="24.95" customHeight="1">
      <c r="D209" s="3"/>
      <c r="E209" s="3"/>
      <c r="F209" s="3"/>
    </row>
    <row r="210" spans="4:6" ht="24.95" customHeight="1">
      <c r="D210" s="3"/>
      <c r="E210" s="3"/>
      <c r="F210" s="3"/>
    </row>
    <row r="211" spans="4:6" ht="24.95" customHeight="1">
      <c r="D211" s="3"/>
      <c r="E211" s="3"/>
      <c r="F211" s="3"/>
    </row>
    <row r="212" spans="4:6" ht="24.95" customHeight="1">
      <c r="D212" s="3"/>
      <c r="E212" s="3"/>
      <c r="F212" s="3"/>
    </row>
    <row r="213" spans="4:6" ht="24.95" customHeight="1">
      <c r="D213" s="3"/>
      <c r="E213" s="3"/>
      <c r="F213" s="3"/>
    </row>
    <row r="214" spans="4:6" ht="24.95" customHeight="1">
      <c r="D214" s="3"/>
      <c r="E214" s="3"/>
      <c r="F214" s="3"/>
    </row>
    <row r="215" spans="4:6" ht="24.95" customHeight="1">
      <c r="D215" s="3"/>
      <c r="E215" s="3"/>
      <c r="F215" s="3"/>
    </row>
    <row r="216" spans="4:6" ht="24.95" customHeight="1">
      <c r="D216" s="3"/>
      <c r="E216" s="3"/>
      <c r="F216" s="3"/>
    </row>
    <row r="217" spans="4:6" ht="24.95" customHeight="1">
      <c r="D217" s="3"/>
      <c r="E217" s="3"/>
      <c r="F217" s="3"/>
    </row>
    <row r="218" spans="4:6" ht="24.95" customHeight="1">
      <c r="D218" s="3"/>
      <c r="E218" s="3"/>
      <c r="F218" s="3"/>
    </row>
    <row r="219" spans="4:6" ht="24.95" customHeight="1">
      <c r="D219" s="3"/>
      <c r="E219" s="3"/>
      <c r="F219" s="3"/>
    </row>
  </sheetData>
  <mergeCells count="2">
    <mergeCell ref="A1:G1"/>
    <mergeCell ref="A2:G2"/>
  </mergeCells>
  <phoneticPr fontId="2" type="noConversion"/>
  <pageMargins left="0.35433070866141736" right="0.35433070866141736" top="0.94488188976377963" bottom="0.55118110236220474" header="0.70866141732283472" footer="0.51181102362204722"/>
  <pageSetup paperSize="9" orientation="portrait" verticalDpi="300" r:id="rId1"/>
  <headerFooter alignWithMargins="0">
    <oddFooter>&amp;C- &amp;P+3 -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P220"/>
  <sheetViews>
    <sheetView showGridLines="0" workbookViewId="0">
      <pane ySplit="4" topLeftCell="A5" activePane="bottomLeft" state="frozen"/>
      <selection pane="bottomLeft" activeCell="B9" sqref="B9"/>
    </sheetView>
  </sheetViews>
  <sheetFormatPr defaultRowHeight="24.95" customHeight="1"/>
  <cols>
    <col min="1" max="1" width="9.6640625" style="2" customWidth="1"/>
    <col min="2" max="2" width="10.33203125" style="2" customWidth="1"/>
    <col min="3" max="3" width="28.33203125" style="1" customWidth="1"/>
    <col min="4" max="4" width="10" style="1" customWidth="1"/>
    <col min="5" max="5" width="8.5546875" style="1" customWidth="1"/>
    <col min="6" max="6" width="10.44140625" style="1" customWidth="1"/>
    <col min="7" max="7" width="6.109375" style="1" customWidth="1"/>
    <col min="8" max="68" width="8.88671875" style="4"/>
    <col min="69" max="16384" width="8.88671875" style="1"/>
  </cols>
  <sheetData>
    <row r="1" spans="1:68" ht="39.75" customHeight="1">
      <c r="A1" s="119" t="s">
        <v>143</v>
      </c>
      <c r="B1" s="119"/>
      <c r="C1" s="119"/>
      <c r="D1" s="119"/>
      <c r="E1" s="119"/>
      <c r="F1" s="119"/>
      <c r="G1" s="119"/>
    </row>
    <row r="2" spans="1:68" ht="24.95" customHeight="1">
      <c r="A2" s="118" t="s">
        <v>0</v>
      </c>
      <c r="B2" s="118"/>
      <c r="C2" s="118"/>
      <c r="D2" s="118"/>
      <c r="E2" s="118"/>
      <c r="F2" s="118"/>
      <c r="G2" s="118"/>
    </row>
    <row r="3" spans="1:68" s="6" customFormat="1" ht="25.5" customHeight="1">
      <c r="A3" s="30" t="s">
        <v>9</v>
      </c>
      <c r="B3" s="31" t="s">
        <v>10</v>
      </c>
      <c r="C3" s="31" t="s">
        <v>11</v>
      </c>
      <c r="D3" s="69" t="s">
        <v>12</v>
      </c>
      <c r="E3" s="69" t="s">
        <v>13</v>
      </c>
      <c r="F3" s="69" t="s">
        <v>14</v>
      </c>
      <c r="G3" s="32" t="s">
        <v>55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s="8" customFormat="1" ht="25.5" customHeight="1">
      <c r="A4" s="23" t="s">
        <v>15</v>
      </c>
      <c r="B4" s="24"/>
      <c r="C4" s="25"/>
      <c r="D4" s="70">
        <f>SUM(D5)</f>
        <v>55000000</v>
      </c>
      <c r="E4" s="70">
        <f>SUM(E5)</f>
        <v>0</v>
      </c>
      <c r="F4" s="70">
        <f>SUM(F5)</f>
        <v>-55000000</v>
      </c>
      <c r="G4" s="2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s="12" customFormat="1" ht="34.5" customHeight="1">
      <c r="A5" s="9" t="s">
        <v>140</v>
      </c>
      <c r="B5" s="19"/>
      <c r="C5" s="10"/>
      <c r="D5" s="71">
        <f>SUM(D6:D6)</f>
        <v>55000000</v>
      </c>
      <c r="E5" s="71">
        <f>SUM(E6:E6)</f>
        <v>0</v>
      </c>
      <c r="F5" s="71">
        <f>SUM(F6:F6)</f>
        <v>-55000000</v>
      </c>
      <c r="G5" s="2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s="12" customFormat="1" ht="34.5" customHeight="1">
      <c r="A6" s="35"/>
      <c r="B6" s="36" t="s">
        <v>141</v>
      </c>
      <c r="C6" s="101" t="s">
        <v>142</v>
      </c>
      <c r="D6" s="68">
        <v>55000000</v>
      </c>
      <c r="E6" s="68">
        <v>0</v>
      </c>
      <c r="F6" s="73">
        <f>E6-D6</f>
        <v>-55000000</v>
      </c>
      <c r="G6" s="38">
        <v>164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s="14" customFormat="1" ht="24.95" customHeight="1">
      <c r="A7" s="15"/>
      <c r="B7" s="15"/>
      <c r="D7" s="16"/>
      <c r="E7" s="16"/>
      <c r="F7" s="16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4" customFormat="1" ht="24.95" customHeight="1">
      <c r="A8" s="15"/>
      <c r="B8" s="15"/>
      <c r="D8" s="16"/>
      <c r="E8" s="16"/>
      <c r="F8" s="16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4" customFormat="1" ht="24.95" customHeight="1">
      <c r="A9" s="15"/>
      <c r="B9" s="15"/>
      <c r="D9" s="16"/>
      <c r="E9" s="16"/>
      <c r="F9" s="1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14" customFormat="1" ht="24.95" customHeight="1">
      <c r="A10" s="15"/>
      <c r="B10" s="15"/>
      <c r="D10" s="16"/>
      <c r="E10" s="16"/>
      <c r="F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14" customFormat="1" ht="24.95" customHeight="1">
      <c r="A11" s="15"/>
      <c r="B11" s="15"/>
      <c r="D11" s="16"/>
      <c r="E11" s="16"/>
      <c r="F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14" customFormat="1" ht="24.95" customHeight="1">
      <c r="A12" s="15"/>
      <c r="B12" s="15"/>
      <c r="D12" s="16"/>
      <c r="E12" s="16"/>
      <c r="F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</row>
    <row r="13" spans="1:68" s="14" customFormat="1" ht="24.95" customHeight="1">
      <c r="A13" s="15"/>
      <c r="B13" s="15"/>
      <c r="D13" s="16"/>
      <c r="E13" s="16"/>
      <c r="F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</row>
    <row r="14" spans="1:68" s="14" customFormat="1" ht="24.95" customHeight="1">
      <c r="A14" s="15"/>
      <c r="B14" s="15"/>
      <c r="D14" s="16"/>
      <c r="E14" s="16"/>
      <c r="F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</row>
    <row r="15" spans="1:68" s="14" customFormat="1" ht="24.95" customHeight="1">
      <c r="A15" s="15"/>
      <c r="B15" s="15"/>
      <c r="D15" s="16"/>
      <c r="E15" s="16"/>
      <c r="F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s="14" customFormat="1" ht="24.95" customHeight="1">
      <c r="A16" s="15"/>
      <c r="B16" s="15"/>
      <c r="D16" s="16"/>
      <c r="E16" s="16"/>
      <c r="F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</row>
    <row r="17" spans="1:68" s="14" customFormat="1" ht="24.95" customHeight="1">
      <c r="A17" s="15"/>
      <c r="B17" s="15"/>
      <c r="D17" s="16"/>
      <c r="E17" s="16"/>
      <c r="F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s="14" customFormat="1" ht="24.95" customHeight="1">
      <c r="A18" s="15"/>
      <c r="B18" s="15"/>
      <c r="D18" s="16"/>
      <c r="E18" s="16"/>
      <c r="F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14" customFormat="1" ht="24.95" customHeight="1">
      <c r="A19" s="15"/>
      <c r="B19" s="15"/>
      <c r="D19" s="16"/>
      <c r="E19" s="16"/>
      <c r="F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</row>
    <row r="20" spans="1:68" s="14" customFormat="1" ht="24.95" customHeight="1">
      <c r="A20" s="15"/>
      <c r="B20" s="15"/>
      <c r="D20" s="16"/>
      <c r="E20" s="16"/>
      <c r="F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</row>
    <row r="21" spans="1:68" s="14" customFormat="1" ht="24.95" customHeight="1">
      <c r="A21" s="15"/>
      <c r="B21" s="15"/>
      <c r="D21" s="16"/>
      <c r="E21" s="16"/>
      <c r="F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s="14" customFormat="1" ht="24.95" customHeight="1">
      <c r="A22" s="15"/>
      <c r="B22" s="15"/>
      <c r="D22" s="16"/>
      <c r="E22" s="16"/>
      <c r="F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4" customFormat="1" ht="24.95" customHeight="1">
      <c r="A23" s="15"/>
      <c r="B23" s="15"/>
      <c r="D23" s="16"/>
      <c r="E23" s="16"/>
      <c r="F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4" customFormat="1" ht="24.95" customHeight="1">
      <c r="A24" s="15"/>
      <c r="B24" s="15"/>
      <c r="D24" s="16"/>
      <c r="E24" s="16"/>
      <c r="F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4" customFormat="1" ht="24.95" customHeight="1">
      <c r="A25" s="15"/>
      <c r="B25" s="15"/>
      <c r="D25" s="16"/>
      <c r="E25" s="16"/>
      <c r="F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4" customFormat="1" ht="24.95" customHeight="1">
      <c r="A26" s="15"/>
      <c r="B26" s="15"/>
      <c r="D26" s="16"/>
      <c r="E26" s="16"/>
      <c r="F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14" customFormat="1" ht="24.95" customHeight="1">
      <c r="A27" s="15"/>
      <c r="B27" s="15"/>
      <c r="D27" s="16"/>
      <c r="E27" s="16"/>
      <c r="F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14" customFormat="1" ht="24.95" customHeight="1">
      <c r="A28" s="15"/>
      <c r="B28" s="15"/>
      <c r="D28" s="16"/>
      <c r="E28" s="16"/>
      <c r="F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4" customFormat="1" ht="24.95" customHeight="1">
      <c r="A29" s="15"/>
      <c r="B29" s="15"/>
      <c r="D29" s="16"/>
      <c r="E29" s="16"/>
      <c r="F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4" customFormat="1" ht="24.95" customHeight="1">
      <c r="A30" s="15"/>
      <c r="B30" s="15"/>
      <c r="D30" s="16"/>
      <c r="E30" s="16"/>
      <c r="F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14" customFormat="1" ht="24.95" customHeight="1">
      <c r="A31" s="15"/>
      <c r="B31" s="15"/>
      <c r="D31" s="16"/>
      <c r="E31" s="16"/>
      <c r="F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s="14" customFormat="1" ht="24.95" customHeight="1">
      <c r="A32" s="15"/>
      <c r="B32" s="15"/>
      <c r="D32" s="16"/>
      <c r="E32" s="16"/>
      <c r="F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68" s="14" customFormat="1" ht="24.95" customHeight="1">
      <c r="A33" s="15"/>
      <c r="B33" s="15"/>
      <c r="D33" s="16"/>
      <c r="E33" s="16"/>
      <c r="F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68" s="14" customFormat="1" ht="24.95" customHeight="1">
      <c r="A34" s="15"/>
      <c r="B34" s="15"/>
      <c r="D34" s="16"/>
      <c r="E34" s="16"/>
      <c r="F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68" s="14" customFormat="1" ht="24.95" customHeight="1">
      <c r="A35" s="15"/>
      <c r="B35" s="15"/>
      <c r="D35" s="16"/>
      <c r="E35" s="16"/>
      <c r="F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</row>
    <row r="36" spans="1:68" s="14" customFormat="1" ht="24.95" customHeight="1">
      <c r="A36" s="15"/>
      <c r="B36" s="15"/>
      <c r="D36" s="16"/>
      <c r="E36" s="16"/>
      <c r="F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1:68" s="14" customFormat="1" ht="24.95" customHeight="1">
      <c r="A37" s="15"/>
      <c r="B37" s="15"/>
      <c r="D37" s="16"/>
      <c r="E37" s="16"/>
      <c r="F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4" customFormat="1" ht="24.95" customHeight="1">
      <c r="A38" s="15"/>
      <c r="B38" s="15"/>
      <c r="D38" s="16"/>
      <c r="E38" s="16"/>
      <c r="F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4" customFormat="1" ht="24.95" customHeight="1">
      <c r="A39" s="15"/>
      <c r="B39" s="15"/>
      <c r="D39" s="16"/>
      <c r="E39" s="16"/>
      <c r="F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4" customFormat="1" ht="24.95" customHeight="1">
      <c r="A40" s="15"/>
      <c r="B40" s="15"/>
      <c r="D40" s="16"/>
      <c r="E40" s="16"/>
      <c r="F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4" customFormat="1" ht="24.95" customHeight="1">
      <c r="A41" s="15"/>
      <c r="B41" s="15"/>
      <c r="D41" s="16"/>
      <c r="E41" s="16"/>
      <c r="F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4" customFormat="1" ht="24.95" customHeight="1">
      <c r="A42" s="15"/>
      <c r="B42" s="15"/>
      <c r="D42" s="16"/>
      <c r="E42" s="16"/>
      <c r="F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4" customFormat="1" ht="24.95" customHeight="1">
      <c r="A43" s="15"/>
      <c r="B43" s="15"/>
      <c r="D43" s="16"/>
      <c r="E43" s="16"/>
      <c r="F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s="14" customFormat="1" ht="24.95" customHeight="1">
      <c r="A44" s="15"/>
      <c r="B44" s="15"/>
      <c r="D44" s="16"/>
      <c r="E44" s="16"/>
      <c r="F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</row>
    <row r="45" spans="1:68" s="14" customFormat="1" ht="24.95" customHeight="1">
      <c r="A45" s="15"/>
      <c r="B45" s="15"/>
      <c r="D45" s="16"/>
      <c r="E45" s="16"/>
      <c r="F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8" s="14" customFormat="1" ht="24.95" customHeight="1">
      <c r="A46" s="15"/>
      <c r="B46" s="15"/>
      <c r="D46" s="16"/>
      <c r="E46" s="16"/>
      <c r="F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4" customFormat="1" ht="24.95" customHeight="1">
      <c r="A47" s="15"/>
      <c r="B47" s="15"/>
      <c r="D47" s="16"/>
      <c r="E47" s="16"/>
      <c r="F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4" customFormat="1" ht="24.95" customHeight="1">
      <c r="A48" s="15"/>
      <c r="B48" s="15"/>
      <c r="D48" s="16"/>
      <c r="E48" s="16"/>
      <c r="F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1:68" s="14" customFormat="1" ht="24.95" customHeight="1">
      <c r="A49" s="15"/>
      <c r="B49" s="15"/>
      <c r="D49" s="16"/>
      <c r="E49" s="16"/>
      <c r="F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</row>
    <row r="50" spans="1:68" s="14" customFormat="1" ht="24.95" customHeight="1">
      <c r="A50" s="15"/>
      <c r="B50" s="15"/>
      <c r="D50" s="16"/>
      <c r="E50" s="16"/>
      <c r="F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</row>
    <row r="51" spans="1:68" s="14" customFormat="1" ht="24.95" customHeight="1">
      <c r="A51" s="15"/>
      <c r="B51" s="15"/>
      <c r="D51" s="16"/>
      <c r="E51" s="16"/>
      <c r="F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</row>
    <row r="52" spans="1:68" s="14" customFormat="1" ht="24.95" customHeight="1">
      <c r="A52" s="15"/>
      <c r="B52" s="15"/>
      <c r="D52" s="16"/>
      <c r="E52" s="16"/>
      <c r="F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</row>
    <row r="53" spans="1:68" s="14" customFormat="1" ht="24.95" customHeight="1">
      <c r="A53" s="15"/>
      <c r="B53" s="15"/>
      <c r="D53" s="16"/>
      <c r="E53" s="16"/>
      <c r="F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</row>
    <row r="54" spans="1:68" s="14" customFormat="1" ht="24.95" customHeight="1">
      <c r="A54" s="15"/>
      <c r="B54" s="15"/>
      <c r="D54" s="16"/>
      <c r="E54" s="16"/>
      <c r="F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</row>
    <row r="55" spans="1:68" s="14" customFormat="1" ht="24.95" customHeight="1">
      <c r="A55" s="15"/>
      <c r="B55" s="15"/>
      <c r="D55" s="16"/>
      <c r="E55" s="16"/>
      <c r="F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</row>
    <row r="56" spans="1:68" s="14" customFormat="1" ht="24.95" customHeight="1">
      <c r="A56" s="15"/>
      <c r="B56" s="15"/>
      <c r="D56" s="16"/>
      <c r="E56" s="16"/>
      <c r="F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</row>
    <row r="57" spans="1:68" s="14" customFormat="1" ht="24.95" customHeight="1">
      <c r="A57" s="15"/>
      <c r="B57" s="15"/>
      <c r="D57" s="16"/>
      <c r="E57" s="16"/>
      <c r="F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</row>
    <row r="58" spans="1:68" s="14" customFormat="1" ht="24.95" customHeight="1">
      <c r="A58" s="15"/>
      <c r="B58" s="15"/>
      <c r="D58" s="16"/>
      <c r="E58" s="16"/>
      <c r="F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</row>
    <row r="59" spans="1:68" s="14" customFormat="1" ht="24.95" customHeight="1">
      <c r="A59" s="15"/>
      <c r="B59" s="15"/>
      <c r="D59" s="16"/>
      <c r="E59" s="16"/>
      <c r="F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</row>
    <row r="60" spans="1:68" s="14" customFormat="1" ht="24.95" customHeight="1">
      <c r="A60" s="15"/>
      <c r="B60" s="15"/>
      <c r="D60" s="16"/>
      <c r="E60" s="16"/>
      <c r="F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</row>
    <row r="61" spans="1:68" s="14" customFormat="1" ht="24.95" customHeight="1">
      <c r="A61" s="15"/>
      <c r="B61" s="15"/>
      <c r="D61" s="16"/>
      <c r="E61" s="16"/>
      <c r="F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</row>
    <row r="62" spans="1:68" s="14" customFormat="1" ht="24.95" customHeight="1">
      <c r="A62" s="15"/>
      <c r="B62" s="15"/>
      <c r="D62" s="16"/>
      <c r="E62" s="16"/>
      <c r="F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</row>
    <row r="63" spans="1:68" s="14" customFormat="1" ht="24.95" customHeight="1">
      <c r="A63" s="15"/>
      <c r="B63" s="15"/>
      <c r="D63" s="16"/>
      <c r="E63" s="16"/>
      <c r="F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</row>
    <row r="64" spans="1:68" s="14" customFormat="1" ht="24.95" customHeight="1">
      <c r="A64" s="15"/>
      <c r="B64" s="15"/>
      <c r="D64" s="16"/>
      <c r="E64" s="16"/>
      <c r="F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</row>
    <row r="65" spans="1:68" s="14" customFormat="1" ht="24.95" customHeight="1">
      <c r="A65" s="15"/>
      <c r="B65" s="15"/>
      <c r="D65" s="16"/>
      <c r="E65" s="16"/>
      <c r="F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</row>
    <row r="66" spans="1:68" s="14" customFormat="1" ht="24.95" customHeight="1">
      <c r="A66" s="15"/>
      <c r="B66" s="15"/>
      <c r="D66" s="16"/>
      <c r="E66" s="16"/>
      <c r="F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</row>
    <row r="67" spans="1:68" s="14" customFormat="1" ht="24.95" customHeight="1">
      <c r="A67" s="15"/>
      <c r="B67" s="15"/>
      <c r="D67" s="16"/>
      <c r="E67" s="16"/>
      <c r="F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</row>
    <row r="68" spans="1:68" s="14" customFormat="1" ht="24.95" customHeight="1">
      <c r="A68" s="15"/>
      <c r="B68" s="15"/>
      <c r="D68" s="16"/>
      <c r="E68" s="16"/>
      <c r="F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</row>
    <row r="69" spans="1:68" s="14" customFormat="1" ht="24.95" customHeight="1">
      <c r="A69" s="15"/>
      <c r="B69" s="15"/>
      <c r="D69" s="16"/>
      <c r="E69" s="16"/>
      <c r="F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</row>
    <row r="70" spans="1:68" s="14" customFormat="1" ht="24.95" customHeight="1">
      <c r="A70" s="15"/>
      <c r="B70" s="15"/>
      <c r="D70" s="16"/>
      <c r="E70" s="16"/>
      <c r="F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</row>
    <row r="71" spans="1:68" s="14" customFormat="1" ht="24.95" customHeight="1">
      <c r="A71" s="15"/>
      <c r="B71" s="15"/>
      <c r="D71" s="16"/>
      <c r="E71" s="16"/>
      <c r="F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</row>
    <row r="72" spans="1:68" s="14" customFormat="1" ht="24.95" customHeight="1">
      <c r="A72" s="15"/>
      <c r="B72" s="15"/>
      <c r="D72" s="16"/>
      <c r="E72" s="16"/>
      <c r="F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</row>
    <row r="73" spans="1:68" s="14" customFormat="1" ht="24.95" customHeight="1">
      <c r="A73" s="15"/>
      <c r="B73" s="15"/>
      <c r="D73" s="16"/>
      <c r="E73" s="16"/>
      <c r="F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</row>
    <row r="74" spans="1:68" s="14" customFormat="1" ht="24.95" customHeight="1">
      <c r="A74" s="15"/>
      <c r="B74" s="15"/>
      <c r="D74" s="16"/>
      <c r="E74" s="16"/>
      <c r="F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</row>
    <row r="75" spans="1:68" s="14" customFormat="1" ht="24.95" customHeight="1">
      <c r="A75" s="15"/>
      <c r="B75" s="15"/>
      <c r="D75" s="16"/>
      <c r="E75" s="16"/>
      <c r="F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</row>
    <row r="76" spans="1:68" s="14" customFormat="1" ht="24.95" customHeight="1">
      <c r="A76" s="15"/>
      <c r="B76" s="15"/>
      <c r="D76" s="16"/>
      <c r="E76" s="16"/>
      <c r="F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</row>
    <row r="77" spans="1:68" s="14" customFormat="1" ht="24.95" customHeight="1">
      <c r="A77" s="15"/>
      <c r="B77" s="15"/>
      <c r="D77" s="16"/>
      <c r="E77" s="16"/>
      <c r="F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</row>
    <row r="78" spans="1:68" s="14" customFormat="1" ht="24.95" customHeight="1">
      <c r="A78" s="15"/>
      <c r="B78" s="15"/>
      <c r="D78" s="16"/>
      <c r="E78" s="16"/>
      <c r="F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</row>
    <row r="79" spans="1:68" s="14" customFormat="1" ht="24.95" customHeight="1">
      <c r="A79" s="15"/>
      <c r="B79" s="15"/>
      <c r="D79" s="16"/>
      <c r="E79" s="16"/>
      <c r="F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</row>
    <row r="80" spans="1:68" s="14" customFormat="1" ht="24.95" customHeight="1">
      <c r="A80" s="15"/>
      <c r="B80" s="15"/>
      <c r="D80" s="16"/>
      <c r="E80" s="16"/>
      <c r="F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</row>
    <row r="81" spans="1:68" s="14" customFormat="1" ht="24.95" customHeight="1">
      <c r="A81" s="15"/>
      <c r="B81" s="15"/>
      <c r="D81" s="16"/>
      <c r="E81" s="16"/>
      <c r="F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</row>
    <row r="82" spans="1:68" s="14" customFormat="1" ht="24.95" customHeight="1">
      <c r="A82" s="15"/>
      <c r="B82" s="15"/>
      <c r="D82" s="16"/>
      <c r="E82" s="16"/>
      <c r="F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</row>
    <row r="83" spans="1:68" s="14" customFormat="1" ht="24.95" customHeight="1">
      <c r="A83" s="15"/>
      <c r="B83" s="15"/>
      <c r="D83" s="16"/>
      <c r="E83" s="16"/>
      <c r="F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</row>
    <row r="84" spans="1:68" s="14" customFormat="1" ht="24.95" customHeight="1">
      <c r="A84" s="15"/>
      <c r="B84" s="15"/>
      <c r="D84" s="16"/>
      <c r="E84" s="16"/>
      <c r="F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</row>
    <row r="85" spans="1:68" s="14" customFormat="1" ht="24.95" customHeight="1">
      <c r="A85" s="15"/>
      <c r="B85" s="15"/>
      <c r="D85" s="16"/>
      <c r="E85" s="16"/>
      <c r="F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</row>
    <row r="86" spans="1:68" s="14" customFormat="1" ht="24.95" customHeight="1">
      <c r="A86" s="15"/>
      <c r="B86" s="15"/>
      <c r="D86" s="16"/>
      <c r="E86" s="16"/>
      <c r="F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</row>
    <row r="87" spans="1:68" s="14" customFormat="1" ht="24.95" customHeight="1">
      <c r="A87" s="15"/>
      <c r="B87" s="15"/>
      <c r="D87" s="16"/>
      <c r="E87" s="16"/>
      <c r="F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</row>
    <row r="88" spans="1:68" s="14" customFormat="1" ht="24.95" customHeight="1">
      <c r="A88" s="15"/>
      <c r="B88" s="15"/>
      <c r="D88" s="16"/>
      <c r="E88" s="16"/>
      <c r="F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</row>
    <row r="89" spans="1:68" s="14" customFormat="1" ht="24.95" customHeight="1">
      <c r="A89" s="15"/>
      <c r="B89" s="15"/>
      <c r="D89" s="16"/>
      <c r="E89" s="16"/>
      <c r="F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</row>
    <row r="90" spans="1:68" s="14" customFormat="1" ht="24.95" customHeight="1">
      <c r="A90" s="15"/>
      <c r="B90" s="15"/>
      <c r="D90" s="16"/>
      <c r="E90" s="16"/>
      <c r="F90" s="1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</row>
    <row r="91" spans="1:68" s="14" customFormat="1" ht="24.95" customHeight="1">
      <c r="A91" s="15"/>
      <c r="B91" s="15"/>
      <c r="D91" s="16"/>
      <c r="E91" s="16"/>
      <c r="F91" s="16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</row>
    <row r="92" spans="1:68" s="14" customFormat="1" ht="24.95" customHeight="1">
      <c r="A92" s="15"/>
      <c r="B92" s="15"/>
      <c r="D92" s="16"/>
      <c r="E92" s="16"/>
      <c r="F92" s="16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</row>
    <row r="93" spans="1:68" s="14" customFormat="1" ht="24.95" customHeight="1">
      <c r="A93" s="15"/>
      <c r="B93" s="15"/>
      <c r="D93" s="16"/>
      <c r="E93" s="16"/>
      <c r="F93" s="16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</row>
    <row r="94" spans="1:68" s="14" customFormat="1" ht="24.95" customHeight="1">
      <c r="A94" s="15"/>
      <c r="B94" s="15"/>
      <c r="D94" s="16"/>
      <c r="E94" s="16"/>
      <c r="F94" s="16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</row>
    <row r="95" spans="1:68" s="14" customFormat="1" ht="24.95" customHeight="1">
      <c r="A95" s="15"/>
      <c r="B95" s="15"/>
      <c r="D95" s="16"/>
      <c r="E95" s="16"/>
      <c r="F95" s="16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</row>
    <row r="96" spans="1:68" s="14" customFormat="1" ht="24.95" customHeight="1">
      <c r="A96" s="15"/>
      <c r="B96" s="15"/>
      <c r="D96" s="16"/>
      <c r="E96" s="16"/>
      <c r="F96" s="16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</row>
    <row r="97" spans="1:68" s="14" customFormat="1" ht="24.95" customHeight="1">
      <c r="A97" s="15"/>
      <c r="B97" s="15"/>
      <c r="D97" s="16"/>
      <c r="E97" s="16"/>
      <c r="F97" s="16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</row>
    <row r="98" spans="1:68" s="14" customFormat="1" ht="24.95" customHeight="1">
      <c r="A98" s="15"/>
      <c r="B98" s="15"/>
      <c r="D98" s="16"/>
      <c r="E98" s="16"/>
      <c r="F98" s="16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</row>
    <row r="99" spans="1:68" s="14" customFormat="1" ht="24.95" customHeight="1">
      <c r="A99" s="15"/>
      <c r="B99" s="15"/>
      <c r="D99" s="16"/>
      <c r="E99" s="16"/>
      <c r="F99" s="16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</row>
    <row r="100" spans="1:68" s="14" customFormat="1" ht="24.95" customHeight="1">
      <c r="A100" s="15"/>
      <c r="B100" s="15"/>
      <c r="D100" s="16"/>
      <c r="E100" s="16"/>
      <c r="F100" s="1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</row>
    <row r="101" spans="1:68" s="14" customFormat="1" ht="24.95" customHeight="1">
      <c r="A101" s="15"/>
      <c r="B101" s="15"/>
      <c r="D101" s="16"/>
      <c r="E101" s="16"/>
      <c r="F101" s="1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</row>
    <row r="102" spans="1:68" s="14" customFormat="1" ht="24.95" customHeight="1">
      <c r="A102" s="15"/>
      <c r="B102" s="15"/>
      <c r="D102" s="16"/>
      <c r="E102" s="16"/>
      <c r="F102" s="1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</row>
    <row r="103" spans="1:68" s="6" customFormat="1" ht="24.95" customHeight="1">
      <c r="A103" s="17"/>
      <c r="B103" s="17"/>
      <c r="D103" s="18"/>
      <c r="E103" s="18"/>
      <c r="F103" s="1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1:68" s="6" customFormat="1" ht="24.95" customHeight="1">
      <c r="A104" s="17"/>
      <c r="B104" s="17"/>
      <c r="D104" s="18"/>
      <c r="E104" s="18"/>
      <c r="F104" s="1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1:68" s="6" customFormat="1" ht="24.95" customHeight="1">
      <c r="A105" s="17"/>
      <c r="B105" s="17"/>
      <c r="D105" s="18"/>
      <c r="E105" s="18"/>
      <c r="F105" s="1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s="6" customFormat="1" ht="24.95" customHeight="1">
      <c r="A106" s="17"/>
      <c r="B106" s="17"/>
      <c r="D106" s="18"/>
      <c r="E106" s="18"/>
      <c r="F106" s="1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68" s="6" customFormat="1" ht="24.95" customHeight="1">
      <c r="A107" s="17"/>
      <c r="B107" s="17"/>
      <c r="D107" s="18"/>
      <c r="E107" s="18"/>
      <c r="F107" s="1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1:68" s="6" customFormat="1" ht="24.95" customHeight="1">
      <c r="A108" s="17"/>
      <c r="B108" s="17"/>
      <c r="D108" s="18"/>
      <c r="E108" s="18"/>
      <c r="F108" s="1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1:68" s="6" customFormat="1" ht="24.95" customHeight="1">
      <c r="A109" s="17"/>
      <c r="B109" s="17"/>
      <c r="D109" s="18"/>
      <c r="E109" s="18"/>
      <c r="F109" s="1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</row>
    <row r="110" spans="1:68" s="6" customFormat="1" ht="24.95" customHeight="1">
      <c r="A110" s="17"/>
      <c r="B110" s="17"/>
      <c r="D110" s="18"/>
      <c r="E110" s="18"/>
      <c r="F110" s="1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</row>
    <row r="111" spans="1:68" s="6" customFormat="1" ht="24.95" customHeight="1">
      <c r="A111" s="17"/>
      <c r="B111" s="17"/>
      <c r="D111" s="18"/>
      <c r="E111" s="18"/>
      <c r="F111" s="1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</row>
    <row r="112" spans="1:68" s="6" customFormat="1" ht="24.95" customHeight="1">
      <c r="A112" s="17"/>
      <c r="B112" s="17"/>
      <c r="D112" s="18"/>
      <c r="E112" s="18"/>
      <c r="F112" s="1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</row>
    <row r="113" spans="1:68" s="6" customFormat="1" ht="24.95" customHeight="1">
      <c r="A113" s="17"/>
      <c r="B113" s="17"/>
      <c r="D113" s="18"/>
      <c r="E113" s="18"/>
      <c r="F113" s="1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</row>
    <row r="114" spans="1:68" s="6" customFormat="1" ht="24.95" customHeight="1">
      <c r="A114" s="17"/>
      <c r="B114" s="17"/>
      <c r="D114" s="18"/>
      <c r="E114" s="18"/>
      <c r="F114" s="1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</row>
    <row r="115" spans="1:68" s="6" customFormat="1" ht="24.95" customHeight="1">
      <c r="A115" s="17"/>
      <c r="B115" s="17"/>
      <c r="D115" s="18"/>
      <c r="E115" s="18"/>
      <c r="F115" s="1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1:68" s="6" customFormat="1" ht="24.95" customHeight="1">
      <c r="A116" s="17"/>
      <c r="B116" s="17"/>
      <c r="D116" s="18"/>
      <c r="E116" s="18"/>
      <c r="F116" s="1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1:68" s="6" customFormat="1" ht="24.95" customHeight="1">
      <c r="A117" s="17"/>
      <c r="B117" s="17"/>
      <c r="D117" s="18"/>
      <c r="E117" s="18"/>
      <c r="F117" s="1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</row>
    <row r="118" spans="1:68" s="6" customFormat="1" ht="24.95" customHeight="1">
      <c r="A118" s="17"/>
      <c r="B118" s="17"/>
      <c r="D118" s="18"/>
      <c r="E118" s="18"/>
      <c r="F118" s="1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1:68" s="6" customFormat="1" ht="24.95" customHeight="1">
      <c r="A119" s="17"/>
      <c r="B119" s="17"/>
      <c r="D119" s="18"/>
      <c r="E119" s="18"/>
      <c r="F119" s="1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</row>
    <row r="120" spans="1:68" s="6" customFormat="1" ht="24.95" customHeight="1">
      <c r="A120" s="17"/>
      <c r="B120" s="17"/>
      <c r="D120" s="18"/>
      <c r="E120" s="18"/>
      <c r="F120" s="1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</row>
    <row r="121" spans="1:68" s="6" customFormat="1" ht="24.95" customHeight="1">
      <c r="A121" s="17"/>
      <c r="B121" s="17"/>
      <c r="D121" s="18"/>
      <c r="E121" s="18"/>
      <c r="F121" s="1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1:68" s="6" customFormat="1" ht="24.95" customHeight="1">
      <c r="A122" s="17"/>
      <c r="B122" s="17"/>
      <c r="D122" s="18"/>
      <c r="E122" s="18"/>
      <c r="F122" s="1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</row>
    <row r="123" spans="1:68" s="6" customFormat="1" ht="24.95" customHeight="1">
      <c r="A123" s="17"/>
      <c r="B123" s="17"/>
      <c r="D123" s="18"/>
      <c r="E123" s="18"/>
      <c r="F123" s="1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</row>
    <row r="124" spans="1:68" s="6" customFormat="1" ht="24.95" customHeight="1">
      <c r="A124" s="17"/>
      <c r="B124" s="17"/>
      <c r="D124" s="18"/>
      <c r="E124" s="18"/>
      <c r="F124" s="1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</row>
    <row r="125" spans="1:68" s="6" customFormat="1" ht="24.95" customHeight="1">
      <c r="A125" s="17"/>
      <c r="B125" s="17"/>
      <c r="D125" s="18"/>
      <c r="E125" s="18"/>
      <c r="F125" s="1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</row>
    <row r="126" spans="1:68" s="6" customFormat="1" ht="24.95" customHeight="1">
      <c r="A126" s="17"/>
      <c r="B126" s="17"/>
      <c r="D126" s="18"/>
      <c r="E126" s="18"/>
      <c r="F126" s="1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</row>
    <row r="127" spans="1:68" s="6" customFormat="1" ht="24.95" customHeight="1">
      <c r="A127" s="17"/>
      <c r="B127" s="17"/>
      <c r="D127" s="18"/>
      <c r="E127" s="18"/>
      <c r="F127" s="1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1:68" s="6" customFormat="1" ht="24.95" customHeight="1">
      <c r="A128" s="17"/>
      <c r="B128" s="17"/>
      <c r="D128" s="18"/>
      <c r="E128" s="18"/>
      <c r="F128" s="1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</row>
    <row r="129" spans="1:68" s="6" customFormat="1" ht="24.95" customHeight="1">
      <c r="A129" s="17"/>
      <c r="B129" s="17"/>
      <c r="D129" s="18"/>
      <c r="E129" s="18"/>
      <c r="F129" s="1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1:68" s="6" customFormat="1" ht="24.95" customHeight="1">
      <c r="A130" s="17"/>
      <c r="B130" s="17"/>
      <c r="D130" s="18"/>
      <c r="E130" s="18"/>
      <c r="F130" s="1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1:68" s="6" customFormat="1" ht="24.95" customHeight="1">
      <c r="A131" s="17"/>
      <c r="B131" s="17"/>
      <c r="D131" s="18"/>
      <c r="E131" s="18"/>
      <c r="F131" s="1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</row>
    <row r="132" spans="1:68" s="6" customFormat="1" ht="24.95" customHeight="1">
      <c r="A132" s="17"/>
      <c r="B132" s="17"/>
      <c r="D132" s="18"/>
      <c r="E132" s="18"/>
      <c r="F132" s="1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s="6" customFormat="1" ht="24.95" customHeight="1">
      <c r="A133" s="17"/>
      <c r="B133" s="17"/>
      <c r="D133" s="18"/>
      <c r="E133" s="18"/>
      <c r="F133" s="1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s="6" customFormat="1" ht="24.95" customHeight="1">
      <c r="A134" s="17"/>
      <c r="B134" s="17"/>
      <c r="D134" s="18"/>
      <c r="E134" s="18"/>
      <c r="F134" s="1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s="6" customFormat="1" ht="24.95" customHeight="1">
      <c r="A135" s="17"/>
      <c r="B135" s="17"/>
      <c r="D135" s="18"/>
      <c r="E135" s="18"/>
      <c r="F135" s="1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s="6" customFormat="1" ht="24.95" customHeight="1">
      <c r="A136" s="17"/>
      <c r="B136" s="17"/>
      <c r="D136" s="18"/>
      <c r="E136" s="18"/>
      <c r="F136" s="1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s="6" customFormat="1" ht="24.95" customHeight="1">
      <c r="A137" s="17"/>
      <c r="B137" s="17"/>
      <c r="D137" s="18"/>
      <c r="E137" s="18"/>
      <c r="F137" s="1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s="6" customFormat="1" ht="24.95" customHeight="1">
      <c r="A138" s="17"/>
      <c r="B138" s="17"/>
      <c r="D138" s="18"/>
      <c r="E138" s="18"/>
      <c r="F138" s="1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s="6" customFormat="1" ht="24.95" customHeight="1">
      <c r="A139" s="17"/>
      <c r="B139" s="17"/>
      <c r="D139" s="18"/>
      <c r="E139" s="18"/>
      <c r="F139" s="1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s="6" customFormat="1" ht="24.95" customHeight="1">
      <c r="A140" s="17"/>
      <c r="B140" s="17"/>
      <c r="D140" s="18"/>
      <c r="E140" s="18"/>
      <c r="F140" s="1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s="6" customFormat="1" ht="24.95" customHeight="1">
      <c r="A141" s="17"/>
      <c r="B141" s="17"/>
      <c r="D141" s="18"/>
      <c r="E141" s="18"/>
      <c r="F141" s="18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1:68" s="6" customFormat="1" ht="24.95" customHeight="1">
      <c r="A142" s="17"/>
      <c r="B142" s="17"/>
      <c r="D142" s="18"/>
      <c r="E142" s="18"/>
      <c r="F142" s="18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1:68" s="6" customFormat="1" ht="24.95" customHeight="1">
      <c r="A143" s="17"/>
      <c r="B143" s="17"/>
      <c r="D143" s="18"/>
      <c r="E143" s="18"/>
      <c r="F143" s="18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1:68" s="6" customFormat="1" ht="24.95" customHeight="1">
      <c r="A144" s="17"/>
      <c r="B144" s="17"/>
      <c r="D144" s="18"/>
      <c r="E144" s="18"/>
      <c r="F144" s="18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8" s="6" customFormat="1" ht="24.95" customHeight="1">
      <c r="A145" s="17"/>
      <c r="B145" s="17"/>
      <c r="D145" s="18"/>
      <c r="E145" s="18"/>
      <c r="F145" s="18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68" s="6" customFormat="1" ht="24.95" customHeight="1">
      <c r="A146" s="17"/>
      <c r="B146" s="17"/>
      <c r="D146" s="18"/>
      <c r="E146" s="18"/>
      <c r="F146" s="18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1:68" s="6" customFormat="1" ht="24.95" customHeight="1">
      <c r="A147" s="17"/>
      <c r="B147" s="17"/>
      <c r="D147" s="18"/>
      <c r="E147" s="18"/>
      <c r="F147" s="18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1:68" s="6" customFormat="1" ht="24.95" customHeight="1">
      <c r="A148" s="17"/>
      <c r="B148" s="17"/>
      <c r="D148" s="18"/>
      <c r="E148" s="18"/>
      <c r="F148" s="1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s="6" customFormat="1" ht="24.95" customHeight="1">
      <c r="A149" s="17"/>
      <c r="B149" s="17"/>
      <c r="D149" s="18"/>
      <c r="E149" s="18"/>
      <c r="F149" s="1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68" s="6" customFormat="1" ht="24.95" customHeight="1">
      <c r="A150" s="17"/>
      <c r="B150" s="17"/>
      <c r="D150" s="18"/>
      <c r="E150" s="18"/>
      <c r="F150" s="1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1:68" s="6" customFormat="1" ht="24.95" customHeight="1">
      <c r="A151" s="17"/>
      <c r="B151" s="17"/>
      <c r="D151" s="18"/>
      <c r="E151" s="18"/>
      <c r="F151" s="1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1:68" s="6" customFormat="1" ht="24.95" customHeight="1">
      <c r="A152" s="17"/>
      <c r="B152" s="17"/>
      <c r="D152" s="18"/>
      <c r="E152" s="18"/>
      <c r="F152" s="18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1:68" s="6" customFormat="1" ht="24.95" customHeight="1">
      <c r="A153" s="17"/>
      <c r="B153" s="17"/>
      <c r="D153" s="18"/>
      <c r="E153" s="18"/>
      <c r="F153" s="1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1:68" ht="24.95" customHeight="1">
      <c r="D154" s="3"/>
      <c r="E154" s="3"/>
      <c r="F154" s="3"/>
    </row>
    <row r="155" spans="1:68" ht="24.95" customHeight="1">
      <c r="D155" s="3"/>
      <c r="E155" s="3"/>
      <c r="F155" s="3"/>
    </row>
    <row r="156" spans="1:68" ht="24.95" customHeight="1">
      <c r="D156" s="3"/>
      <c r="E156" s="3"/>
      <c r="F156" s="3"/>
    </row>
    <row r="157" spans="1:68" ht="24.95" customHeight="1">
      <c r="D157" s="3"/>
      <c r="E157" s="3"/>
      <c r="F157" s="3"/>
    </row>
    <row r="158" spans="1:68" ht="24.95" customHeight="1">
      <c r="D158" s="3"/>
      <c r="E158" s="3"/>
      <c r="F158" s="3"/>
    </row>
    <row r="159" spans="1:68" ht="24.95" customHeight="1">
      <c r="D159" s="3"/>
      <c r="E159" s="3"/>
      <c r="F159" s="3"/>
    </row>
    <row r="160" spans="1:68" ht="24.95" customHeight="1">
      <c r="D160" s="3"/>
      <c r="E160" s="3"/>
      <c r="F160" s="3"/>
    </row>
    <row r="161" spans="4:6" ht="24.95" customHeight="1">
      <c r="D161" s="3"/>
      <c r="E161" s="3"/>
      <c r="F161" s="3"/>
    </row>
    <row r="162" spans="4:6" ht="24.95" customHeight="1">
      <c r="D162" s="3"/>
      <c r="E162" s="3"/>
      <c r="F162" s="3"/>
    </row>
    <row r="163" spans="4:6" ht="24.95" customHeight="1">
      <c r="D163" s="3"/>
      <c r="E163" s="3"/>
      <c r="F163" s="3"/>
    </row>
    <row r="164" spans="4:6" ht="24.95" customHeight="1">
      <c r="D164" s="3"/>
      <c r="E164" s="3"/>
      <c r="F164" s="3"/>
    </row>
    <row r="165" spans="4:6" ht="24.95" customHeight="1">
      <c r="D165" s="3"/>
      <c r="E165" s="3"/>
      <c r="F165" s="3"/>
    </row>
    <row r="166" spans="4:6" ht="24.95" customHeight="1">
      <c r="D166" s="3"/>
      <c r="E166" s="3"/>
      <c r="F166" s="3"/>
    </row>
    <row r="167" spans="4:6" ht="24.95" customHeight="1">
      <c r="D167" s="3"/>
      <c r="E167" s="3"/>
      <c r="F167" s="3"/>
    </row>
    <row r="168" spans="4:6" ht="24.95" customHeight="1">
      <c r="D168" s="3"/>
      <c r="E168" s="3"/>
      <c r="F168" s="3"/>
    </row>
    <row r="169" spans="4:6" ht="24.95" customHeight="1">
      <c r="D169" s="3"/>
      <c r="E169" s="3"/>
      <c r="F169" s="3"/>
    </row>
    <row r="170" spans="4:6" ht="24.95" customHeight="1">
      <c r="D170" s="3"/>
      <c r="E170" s="3"/>
      <c r="F170" s="3"/>
    </row>
    <row r="171" spans="4:6" ht="24.95" customHeight="1">
      <c r="D171" s="3"/>
      <c r="E171" s="3"/>
      <c r="F171" s="3"/>
    </row>
    <row r="172" spans="4:6" ht="24.95" customHeight="1">
      <c r="D172" s="3"/>
      <c r="E172" s="3"/>
      <c r="F172" s="3"/>
    </row>
    <row r="173" spans="4:6" ht="24.95" customHeight="1">
      <c r="D173" s="3"/>
      <c r="E173" s="3"/>
      <c r="F173" s="3"/>
    </row>
    <row r="174" spans="4:6" ht="24.95" customHeight="1">
      <c r="D174" s="3"/>
      <c r="E174" s="3"/>
      <c r="F174" s="3"/>
    </row>
    <row r="175" spans="4:6" ht="24.95" customHeight="1">
      <c r="D175" s="3"/>
      <c r="E175" s="3"/>
      <c r="F175" s="3"/>
    </row>
    <row r="176" spans="4:6" ht="24.95" customHeight="1">
      <c r="D176" s="3"/>
      <c r="E176" s="3"/>
      <c r="F176" s="3"/>
    </row>
    <row r="177" spans="4:6" ht="24.95" customHeight="1">
      <c r="D177" s="3"/>
      <c r="E177" s="3"/>
      <c r="F177" s="3"/>
    </row>
    <row r="178" spans="4:6" ht="24.95" customHeight="1">
      <c r="D178" s="3"/>
      <c r="E178" s="3"/>
      <c r="F178" s="3"/>
    </row>
    <row r="179" spans="4:6" ht="24.95" customHeight="1">
      <c r="D179" s="3"/>
      <c r="E179" s="3"/>
      <c r="F179" s="3"/>
    </row>
    <row r="180" spans="4:6" ht="24.95" customHeight="1">
      <c r="D180" s="3"/>
      <c r="E180" s="3"/>
      <c r="F180" s="3"/>
    </row>
    <row r="181" spans="4:6" ht="24.95" customHeight="1">
      <c r="D181" s="3"/>
      <c r="E181" s="3"/>
      <c r="F181" s="3"/>
    </row>
    <row r="182" spans="4:6" ht="24.95" customHeight="1">
      <c r="D182" s="3"/>
      <c r="E182" s="3"/>
      <c r="F182" s="3"/>
    </row>
    <row r="183" spans="4:6" ht="24.95" customHeight="1">
      <c r="D183" s="3"/>
      <c r="E183" s="3"/>
      <c r="F183" s="3"/>
    </row>
    <row r="184" spans="4:6" ht="24.95" customHeight="1">
      <c r="D184" s="3"/>
      <c r="E184" s="3"/>
      <c r="F184" s="3"/>
    </row>
    <row r="185" spans="4:6" ht="24.95" customHeight="1">
      <c r="D185" s="3"/>
      <c r="E185" s="3"/>
      <c r="F185" s="3"/>
    </row>
    <row r="186" spans="4:6" ht="24.95" customHeight="1">
      <c r="D186" s="3"/>
      <c r="E186" s="3"/>
      <c r="F186" s="3"/>
    </row>
    <row r="187" spans="4:6" ht="24.95" customHeight="1">
      <c r="D187" s="3"/>
      <c r="E187" s="3"/>
      <c r="F187" s="3"/>
    </row>
    <row r="188" spans="4:6" ht="24.95" customHeight="1">
      <c r="D188" s="3"/>
      <c r="E188" s="3"/>
      <c r="F188" s="3"/>
    </row>
    <row r="189" spans="4:6" ht="24.95" customHeight="1">
      <c r="D189" s="3"/>
      <c r="E189" s="3"/>
      <c r="F189" s="3"/>
    </row>
    <row r="190" spans="4:6" ht="24.95" customHeight="1">
      <c r="D190" s="3"/>
      <c r="E190" s="3"/>
      <c r="F190" s="3"/>
    </row>
    <row r="191" spans="4:6" ht="24.95" customHeight="1">
      <c r="D191" s="3"/>
      <c r="E191" s="3"/>
      <c r="F191" s="3"/>
    </row>
    <row r="192" spans="4:6" ht="24.95" customHeight="1">
      <c r="D192" s="3"/>
      <c r="E192" s="3"/>
      <c r="F192" s="3"/>
    </row>
    <row r="193" spans="4:6" ht="24.95" customHeight="1">
      <c r="D193" s="3"/>
      <c r="E193" s="3"/>
      <c r="F193" s="3"/>
    </row>
    <row r="194" spans="4:6" ht="24.95" customHeight="1">
      <c r="D194" s="3"/>
      <c r="E194" s="3"/>
      <c r="F194" s="3"/>
    </row>
    <row r="195" spans="4:6" ht="24.95" customHeight="1">
      <c r="D195" s="3"/>
      <c r="E195" s="3"/>
      <c r="F195" s="3"/>
    </row>
    <row r="196" spans="4:6" ht="24.95" customHeight="1">
      <c r="D196" s="3"/>
      <c r="E196" s="3"/>
      <c r="F196" s="3"/>
    </row>
    <row r="197" spans="4:6" ht="24.95" customHeight="1">
      <c r="D197" s="3"/>
      <c r="E197" s="3"/>
      <c r="F197" s="3"/>
    </row>
    <row r="198" spans="4:6" ht="24.95" customHeight="1">
      <c r="D198" s="3"/>
      <c r="E198" s="3"/>
      <c r="F198" s="3"/>
    </row>
    <row r="199" spans="4:6" ht="24.95" customHeight="1">
      <c r="D199" s="3"/>
      <c r="E199" s="3"/>
      <c r="F199" s="3"/>
    </row>
    <row r="200" spans="4:6" ht="24.95" customHeight="1">
      <c r="D200" s="3"/>
      <c r="E200" s="3"/>
      <c r="F200" s="3"/>
    </row>
    <row r="201" spans="4:6" ht="24.95" customHeight="1">
      <c r="D201" s="3"/>
      <c r="E201" s="3"/>
      <c r="F201" s="3"/>
    </row>
    <row r="202" spans="4:6" ht="24.95" customHeight="1">
      <c r="D202" s="3"/>
      <c r="E202" s="3"/>
      <c r="F202" s="3"/>
    </row>
    <row r="203" spans="4:6" ht="24.95" customHeight="1">
      <c r="D203" s="3"/>
      <c r="E203" s="3"/>
      <c r="F203" s="3"/>
    </row>
    <row r="204" spans="4:6" ht="24.95" customHeight="1">
      <c r="D204" s="3"/>
      <c r="E204" s="3"/>
      <c r="F204" s="3"/>
    </row>
    <row r="205" spans="4:6" ht="24.95" customHeight="1">
      <c r="D205" s="3"/>
      <c r="E205" s="3"/>
      <c r="F205" s="3"/>
    </row>
    <row r="206" spans="4:6" ht="24.95" customHeight="1">
      <c r="D206" s="3"/>
      <c r="E206" s="3"/>
      <c r="F206" s="3"/>
    </row>
    <row r="207" spans="4:6" ht="24.95" customHeight="1">
      <c r="D207" s="3"/>
      <c r="E207" s="3"/>
      <c r="F207" s="3"/>
    </row>
    <row r="208" spans="4:6" ht="24.95" customHeight="1">
      <c r="D208" s="3"/>
      <c r="E208" s="3"/>
      <c r="F208" s="3"/>
    </row>
    <row r="209" spans="4:6" ht="24.95" customHeight="1">
      <c r="D209" s="3"/>
      <c r="E209" s="3"/>
      <c r="F209" s="3"/>
    </row>
    <row r="210" spans="4:6" ht="24.95" customHeight="1">
      <c r="D210" s="3"/>
      <c r="E210" s="3"/>
      <c r="F210" s="3"/>
    </row>
    <row r="211" spans="4:6" ht="24.95" customHeight="1">
      <c r="D211" s="3"/>
      <c r="E211" s="3"/>
      <c r="F211" s="3"/>
    </row>
    <row r="212" spans="4:6" ht="24.95" customHeight="1">
      <c r="D212" s="3"/>
      <c r="E212" s="3"/>
      <c r="F212" s="3"/>
    </row>
    <row r="213" spans="4:6" ht="24.95" customHeight="1">
      <c r="D213" s="3"/>
      <c r="E213" s="3"/>
      <c r="F213" s="3"/>
    </row>
    <row r="214" spans="4:6" ht="24.95" customHeight="1">
      <c r="D214" s="3"/>
      <c r="E214" s="3"/>
      <c r="F214" s="3"/>
    </row>
    <row r="215" spans="4:6" ht="24.95" customHeight="1">
      <c r="D215" s="3"/>
      <c r="E215" s="3"/>
      <c r="F215" s="3"/>
    </row>
    <row r="216" spans="4:6" ht="24.95" customHeight="1">
      <c r="D216" s="3"/>
      <c r="E216" s="3"/>
      <c r="F216" s="3"/>
    </row>
    <row r="217" spans="4:6" ht="24.95" customHeight="1">
      <c r="D217" s="3"/>
      <c r="E217" s="3"/>
      <c r="F217" s="3"/>
    </row>
    <row r="218" spans="4:6" ht="24.95" customHeight="1">
      <c r="D218" s="3"/>
      <c r="E218" s="3"/>
      <c r="F218" s="3"/>
    </row>
    <row r="219" spans="4:6" ht="24.95" customHeight="1">
      <c r="D219" s="3"/>
      <c r="E219" s="3"/>
      <c r="F219" s="3"/>
    </row>
    <row r="220" spans="4:6" ht="24.95" customHeight="1">
      <c r="D220" s="3"/>
      <c r="E220" s="3"/>
      <c r="F220" s="3"/>
    </row>
  </sheetData>
  <mergeCells count="2">
    <mergeCell ref="A2:G2"/>
    <mergeCell ref="A1:G1"/>
  </mergeCells>
  <phoneticPr fontId="2" type="noConversion"/>
  <pageMargins left="0.35433070866141736" right="0.35433070866141736" top="0.94488188976377963" bottom="0.55118110236220474" header="0.70866141732283472" footer="0.51181102362204722"/>
  <pageSetup paperSize="9" orientation="portrait" verticalDpi="300" r:id="rId1"/>
  <headerFooter alignWithMargins="0">
    <oddFooter>&amp;C- &amp;P+3 -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표지</vt:lpstr>
      <vt:lpstr>총괄표</vt:lpstr>
      <vt:lpstr>일반회계</vt:lpstr>
      <vt:lpstr>특별회계</vt:lpstr>
      <vt:lpstr>시설관리공단</vt:lpstr>
      <vt:lpstr>지식정보타운개발기금</vt:lpstr>
      <vt:lpstr>일반회계!Print_Area</vt:lpstr>
      <vt:lpstr>일반회계!Print_Titles</vt:lpstr>
      <vt:lpstr>지식정보타운개발기금!Print_Titles</vt:lpstr>
      <vt:lpstr>특별회계!Print_Titles</vt:lpstr>
    </vt:vector>
  </TitlesOfParts>
  <Company>11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2012-12-20T12:02:13Z</cp:lastPrinted>
  <dcterms:created xsi:type="dcterms:W3CDTF">2004-12-04T00:47:04Z</dcterms:created>
  <dcterms:modified xsi:type="dcterms:W3CDTF">2012-12-20T12:37:53Z</dcterms:modified>
</cp:coreProperties>
</file>